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30" activeTab="0"/>
  </bookViews>
  <sheets>
    <sheet name="PlandeCompras2014" sheetId="1" r:id="rId1"/>
  </sheets>
  <definedNames/>
  <calcPr fullCalcOnLoad="1"/>
</workbook>
</file>

<file path=xl/comments1.xml><?xml version="1.0" encoding="utf-8"?>
<comments xmlns="http://schemas.openxmlformats.org/spreadsheetml/2006/main">
  <authors>
    <author>Katherine Sol?s G</author>
  </authors>
  <commentList>
    <comment ref="K10" authorId="0">
      <text>
        <r>
          <rPr>
            <sz val="9"/>
            <rFont val="Tahoma"/>
            <family val="2"/>
          </rPr>
          <t xml:space="preserve">
</t>
        </r>
        <r>
          <rPr>
            <sz val="10"/>
            <rFont val="Tahoma"/>
            <family val="2"/>
          </rPr>
          <t>Se debe seleccionar el tipo de instalación requerida para el bien, entre estas cuatro opciones
"Entrega en sitio":  Solo debe entregarse en el sitio de instalación.
“probar funcionamiento en sitio”:, Significa que el equipo debe entregarse y probar su funcionamiento en el sitio destinado para la instalación del mismo. No se requiere visita preliminar al espacio por parte de los proponentes, pero si que indiquen las condiciones eléctricas del equipo u otras características técnicas –si las hay- que deban ser tenidas en cuenta por la dependencia/Laboratorio para la correcta instalación del bien.
“ubicación, instalación y configuración del equipo en sitio”: aplicará en los casos en cuales el proponente deba probar el funcionamiento del equipo y verificarse su configuración con otros equipos o practicas del laboración a través de la aplicación de pruebas y ensayos.  
“Proveer o ejecutar adecuación en el sitio de instalación”:  Se entenderá que hace referencia a los casos en los cuales los bienes deben quedar empotrados en los espacios destinados para la instalación y por lo tanto el proceso de instalación estándar requiere una afectación mínima a la planta física.  En tal sentido, se solicitará visita preliminar por parte de los proponentes. Requiere formato de planta física obligatoriamente e indicar  el tipo de afectación que tendría la planta, así como los ajustes o adecuaciones que deban tener lugar para el correcto funcionamiento del equipo.
Esta información es necesaria para tipificar el bien en el tramite de contratación.</t>
        </r>
      </text>
    </comment>
    <comment ref="L10" authorId="0">
      <text>
        <r>
          <rPr>
            <sz val="9"/>
            <rFont val="Tahoma"/>
            <family val="2"/>
          </rPr>
          <t>Se debe indicar si se requiere capacitación.  En caso de necesitarla, si es la que ofrezca el proponente, o si se necesita cumplir con un número de horas, número de funcionarios y/O
 un programa especifico diseñado por la unidad solicitante.
Es necesario para establecer los alcances de la entrega del bien.</t>
        </r>
      </text>
    </comment>
    <comment ref="M10" authorId="0">
      <text>
        <r>
          <rPr>
            <sz val="9"/>
            <rFont val="Tahoma"/>
            <family val="2"/>
          </rPr>
          <t xml:space="preserve">
garantia mínima requerida, de acuerdo con las precotizaciones del usuario.   En el caso de bienes estandar será la contratada con base en el análisis historico de procesos</t>
        </r>
      </text>
    </comment>
    <comment ref="N10" authorId="0">
      <text>
        <r>
          <rPr>
            <sz val="10"/>
            <rFont val="Tahoma"/>
            <family val="2"/>
          </rPr>
          <t xml:space="preserve">
El tiempo que se proyecta para la vida util de equipo, que será posible si se cuenta con repuestos.  Se deberá estimar el tiempo mínimo a ser requerido a los proponentes.  El tiempo se establece con base en las precotizaciones. El suministro de repuestos será por cuenta del proponente durante el tiempo de garantía, siempre y cuando no sean consumibles, y por cuenta de la Universidad por fuera de la garantía o en todo momentos cuando sean consumibles.</t>
        </r>
      </text>
    </comment>
    <comment ref="O10" authorId="0">
      <text>
        <r>
          <rPr>
            <sz val="9"/>
            <rFont val="Tahoma"/>
            <family val="2"/>
          </rPr>
          <t xml:space="preserve">
</t>
        </r>
        <r>
          <rPr>
            <sz val="10"/>
            <rFont val="Tahoma"/>
            <family val="2"/>
          </rPr>
          <t>Se debe reseñar, dependiendo del bien, si cuenta con visto bueno de planta fisica, OITEL, gestión documental, salud ocupacional, planos, precotizaciones. Disponibilidad de espacio.  Permite controlar la planeación del proyecto desde la revisión del plan de compras, sin necesidad de esperar  que el  mismo esté formalmente radicado en la Unidad Ejecutora</t>
        </r>
      </text>
    </comment>
    <comment ref="P10" authorId="0">
      <text>
        <r>
          <rPr>
            <sz val="9"/>
            <rFont val="Tahoma"/>
            <family val="2"/>
          </rPr>
          <t xml:space="preserve">
</t>
        </r>
        <r>
          <rPr>
            <sz val="10"/>
            <rFont val="Tahoma"/>
            <family val="2"/>
          </rPr>
          <t>Se deben incluir justificaciones a la solicitud de marcas, p.e. 
por compatibilidad: incorporando en número de inventario del bien con el que debe ser compatible.  Exclusividad: haciendo referencia a los valores tecnológicos del bien
Mínima cuantía con varios distribuidores.  Permite preveer una mejor programación de los equipos y determinar los alcances de la especificaciones técnicas.
Asimismo, se debe señalar si el bien debe ser contratado mediante importación directa.  Esto  permite anticipar la programación de procesos por prioridad y evitar reprocesos en licitaciones o trámite fallidos</t>
        </r>
      </text>
    </comment>
    <comment ref="Q10" authorId="0">
      <text>
        <r>
          <rPr>
            <sz val="9"/>
            <rFont val="Tahoma"/>
            <family val="2"/>
          </rPr>
          <t xml:space="preserve">
</t>
        </r>
        <r>
          <rPr>
            <sz val="10"/>
            <rFont val="Tahoma"/>
            <family val="2"/>
          </rPr>
          <t xml:space="preserve">OPCIONAL. indicar si existen especificaciones técnicas que puedan ser consideradas como elementos de comparación de las ofertas (calificación: mejor valoración más allá del cumplimiento de los mínimos requeridos en las especificaciones).  Hace referencia a especificaciones del bien que determinan si es mejor que otro en un proceso de comparación.
Permite incorporar elementos de calidad a la evaluación y selección de las ofertas
</t>
        </r>
      </text>
    </comment>
    <comment ref="R10" authorId="0">
      <text>
        <r>
          <rPr>
            <sz val="9"/>
            <rFont val="Tahoma"/>
            <family val="2"/>
          </rPr>
          <t xml:space="preserve">
indicar los datos de contactos de proveedores recomendados si se tiene alguno.</t>
        </r>
      </text>
    </comment>
  </commentList>
</comments>
</file>

<file path=xl/sharedStrings.xml><?xml version="1.0" encoding="utf-8"?>
<sst xmlns="http://schemas.openxmlformats.org/spreadsheetml/2006/main" count="357" uniqueCount="126">
  <si>
    <t>UNIDAD</t>
  </si>
  <si>
    <t>CONDICIONES DE LA INSTALACIÓN</t>
  </si>
  <si>
    <t>REQUISITOS DE CAPACITACION</t>
  </si>
  <si>
    <t xml:space="preserve">GARANTIA MINIMA EXIGIDA:  </t>
  </si>
  <si>
    <t xml:space="preserve">DISPONIBILIDAD DE REPUESTOS POR CUANTOS AÑOS:  </t>
  </si>
  <si>
    <t>FORMATOS Y DOCUMENTOS  APORTADOS</t>
  </si>
  <si>
    <t>SUBTOTAL SUBGRUPO 151</t>
  </si>
  <si>
    <t>SUBTOTAL SUBGRUPO 152</t>
  </si>
  <si>
    <t>SUBTOTAL SUBGRUPO 153</t>
  </si>
  <si>
    <t>SUBTOTAL SUBGRUPO 154</t>
  </si>
  <si>
    <t>SUBTOTAL SUBGRUPO 198</t>
  </si>
  <si>
    <t>SUBTOTAL SUBGRUPO 201</t>
  </si>
  <si>
    <t>TOTAL PROYECTO</t>
  </si>
  <si>
    <t>SUBGRUPO 151. EQUIPOS DE LABORATORIO</t>
  </si>
  <si>
    <t>SUBGRUPO 201.  INTERVENTORIA</t>
  </si>
  <si>
    <t>COMPUTADOR DE MESA- CONFIGURACIÓN BASICA</t>
  </si>
  <si>
    <t>Ninguno</t>
  </si>
  <si>
    <t>Entrega en sitio</t>
  </si>
  <si>
    <t>No requiere</t>
  </si>
  <si>
    <t>5 años</t>
  </si>
  <si>
    <t>Mejorar el procesor y la capacidad de DD</t>
  </si>
  <si>
    <t>COMPUTADOR PORTÁTIL - CONFIGURACIÓN BASICA</t>
  </si>
  <si>
    <t>NOMBRE DEL BIEN*</t>
  </si>
  <si>
    <t>PRESENTACIÓN*</t>
  </si>
  <si>
    <t>ESPECIFICACIONES ADICIONALES MÍNIMAS REQUERIDAS PARA ADJUDICACIÓN*</t>
  </si>
  <si>
    <t>PRECIO UNITARIO INCLUIDO IVA*</t>
  </si>
  <si>
    <t>CANTIDAD INICIAL*</t>
  </si>
  <si>
    <t>NOMBRE DEL RESPONSABLE DEL BIEN*</t>
  </si>
  <si>
    <t>NO CÉDULA*</t>
  </si>
  <si>
    <t>JUSTIFICACION  MARCAS E IMPORTACIONES</t>
  </si>
  <si>
    <t>4 años</t>
  </si>
  <si>
    <t>Diseño ergonómico, mejora tecnológica en materiales y estructura</t>
  </si>
  <si>
    <t>2 años</t>
  </si>
  <si>
    <t>3 años</t>
  </si>
  <si>
    <t xml:space="preserve">MESA DE COMPUTO CON NIVELADORES REGULABLES EN ALTURA: Dimensiones: Frente 1.05 x  Fondo 0,75  x Altura entre 0,73 a 0,83  m. </t>
  </si>
  <si>
    <t xml:space="preserve">ESCRITORIO CON NIVELADORES REGULABLES EN ALTURA: Dimensiones: Frente 1.35 x  Fondo 0,75  x Altura entre 0,73 a 0,83  m. </t>
  </si>
  <si>
    <t>SILLA GIRATORIA CON RODACHINES Y ESPALDAR MEDIO BAJO.  Color del Tapiz Rojo, Azul o Negro</t>
  </si>
  <si>
    <t>SILLA FIJA SIN BRAZOS TAPIZADA.  Color del Tapiz Rojo, Azul o Negro</t>
  </si>
  <si>
    <t>SILLA TIPO TANDEN TAPIZADA CON MESA.  Color del Tapiz Rojo, Azul o Negro</t>
  </si>
  <si>
    <t xml:space="preserve">El respaldo de la silla giratoria  con un espacio libre de unos 12 cm entre este y el asiento para la expansión de los glúteos,  altura del asiento de la silla  regulable (adaptable a las distintas tipologías físicas de las personas). Igualmente el respaldo de la silla  regulable en altura y ángulo de inclinación. forma anatómica, adaptada al cuerpo para proteger la región lumbar. Los ajustes de altura de asiento accionables mediante palanca desde la posición normal de sentado.  permite libertad de movimientos con suficiente estabilidad . El diámetro  ligeramente superior al tamaño del asiento. Mecanismo de contacto permanente. El peso estático de  la silla es de 120 Kg. Ruedas: Orientabilidad: Bajo carga, las ruedas giran fácilmente alrededor del eje vertical.
Las ruedas tienen el eje de giro perpendicular al suelo. Las ruedas para suelo duro. Doble pista en nylon 100%,  con diametro 50mm, con ejes de acero equipada con cinco ruedas, cada una con una capacidad de carga mínima de 50 Kg por rueda. Con autofreno.   Base: Las bases giratorias y quipadas con ruedas. La estructura como mínimo, 5 radios. las bases en material resistente, como acero, aluminio inyectado, acero recubierto de polipropileno, poliamida o Nylon reforzado con una carga en fibra de vidrio al 30%. diámetro lo suficiente grande para garantizar la estabilidad y seguridad del usuario y lo suficientemente pequeño para facilitar el cambio de posición sentado a pie,  considerándose 600 mm el mejor diámetro.  Sistema de elevación y amortiguación del asiento alrededor del cilindro neumático, un tubo concéntrico, para que soporte las fuerzas de flexión de la silla.  El asiento  almohadillado con espuma inyectada de alta densidad.  Considerando la mejor densidad 60 para sillas giratorias. la parte anterior redondeada, después una zona plana seguida de una zona cóncava y, en la parte posterior (si el diseño lo permite), una plataforma pélvica redondeada. El espacio debajo del asiento  permite colocar los pies con comodidad y facilitar el paso de la posición de sentado a la posición de pie.
El respaldo, también, esta almohadillado  con espuma laminada de alta densidad.  Considerando la mejor densidad 30 para sillas giratorias. asegura un soporte adecuado a la región lumbar del usuario regulable en altura. Dimensiones  aproximadas del asiento 450 mm x 440 mm y del espaldar 435 mm x 400 de altura.  La altura de la silla entre 900 mm y 1080 mm aproximadamente desde el espaldar al piso.
</t>
  </si>
  <si>
    <t xml:space="preserve">Silla interlocutora sin apoyabrazos. Con base fija de 4 patas en estructura metálica reforzada para aumentar las resistencia de cargas estáticas sobre el asiento. El soporte del asiento electrosoldado por MIG. El respaldo y el asiento de la silla  cubiertos por carcazas inyectadas en polipropileno para resistencia a impactos. La Espuma  del  asiento y el respaldo  inyectada, revestida en tejido de alta resistencia a rasgaduras 100% poliéster. Base: Estructura apilable en tubería redondeada elíptica u oval calibre 16. Carcasas internas y externas en polipropileno.  Soporte de 4 patas con protectores plásticos de polipropileno. Asiento: El espacio debajo del asiento permite colocar los pies con comodidad y facilitar el paso de la posición de sentado a la posición de pie. El asiento  esta almohadillado con espuma de alta densidad laminada.  Considerando la mejor densidad 30.  la parte anterior redondeada, después una zona plana seguida de una zona cóncava y, en la parte posterior , una plataforma pélvica redondeada. El respaldo esta almohadillado con espuma de alta densidad laminada.  Considerando la mejor densidad 30.  asegura un soporte adecuado a la región lumbar del usuario. Todas las partes metálicas tienen pintura electrostática en polvo horneable. 
Dimensiones del asiento frente 460 mm x 420 mm fondo. Altura de Espaldar de 330 mm y ancho de Espaldar de 460 mm. La altura total de la silla fija estará en un rango de 780 a 900 mm aproximadamente desde el borde superior del espaldar al piso.
</t>
  </si>
  <si>
    <t xml:space="preserve">El teclado del computador se colocará sobre la superficie de la mesa, no en un porta teclado. La mesa permite la colocación adecuada del computador (monitor y teclado) de acuerdo a recomendaciones ergonómicas, es decir, con distancia ojo pantalla superior a 550 mm., y espacio anterior al teclado de al menos 100 mm., para apoyo del antebrazo. la regulación en altura hasta 0,83 m aproximadamente.  Las superficies en aglomerado de alta resistencia con una densidad mínima de 630 Kg/cm con un espesor entre 25 a 30 mm..  En la  cara superior el laminado plástico  tipo fórmica, Lamitech F8 de alta resistencia, con adhesión que no emite gases toxicos y  amigable con el medio ambiente. En su cara inferior  estará cubierta por otro laminado (Unifoil) de 30 mm. La superficie superior canteada en sus laterales con un radio no inferior a 2 mm. Los cantos en PVC 2mm termofundidos, canteados sin filos , con adhesion no emite gases toxicos. Cableado y canalización:  canalización eléctrica fácilmente accesible por canales independientes para fuerza, telefonía y datos. El sistema de electrificación con suficiente amplitud como para alojar cajas de conexión de fuerza, teléfono y coaxiales. La viga de cableado  mínimo calibre 22 lámina cold rolled.   La mesa dispone de faldón frontal de mínimo h: 30 cm . El faldón esta situado a un espacio útil mínimo de 20  cm en la zona del visitante, para alojamiento de piernas.  Nivelacion: Los pedestales o apoyos cono  elementos de nivelación y regulación de altura del escritorio hasta 0,83 m (desde 0,73 m), estos deberán ser antideslizantes.  Los apoyos metálicos estructura calibre 22. 
</t>
  </si>
  <si>
    <t>La regulación en altura hasta 0,83 m aproximadamente.  Las superficies en aglomerado de alta resistencia con una densidad mínima de 630 Kg/cm con un espesor entre 25 a 30 mm..  En la  cara superior el laminado plástico  tipo fórmica, Lamitech F8 de alta resistencia, con adhesión que no emite gases toxicos y  amigable con el medio ambiente. En su cara inferior  estará cubierta por otro laminado (Unifoil) de 30 mm. La superficie superior canteada en sus laterales con un radio no inferior a 2 mm. Los cantos en PVC 2mm termofundidos, canteados sin filos , con adhesion no emite gases toxicos.  La mesa dispone de faldón frontal de mínimo h: 30 cm . El faldón esta situado a un espacio útil mínimo de 20  cm en la zona del visitante, para alojamiento de piernas.  Nivelacion: Los pedestales o apoyos cono  elementos de nivelación y regulación de altura del escritorio hasta 0,83 m (desde 0,73 m), estos deberán ser antideslizantes.  Los apoyos metálicos estructura calibre 22.  Incluye Gaveta lapicera</t>
  </si>
  <si>
    <t xml:space="preserve">PUESTO DE TRABAJO EN L: Dimensiones: Superficie 1: 1.5 x 60  de fondo,  Superficie 2: 1.5 x 60 de fondo; Altura entre 73 a 83  cm. </t>
  </si>
  <si>
    <t xml:space="preserve">Superfice:  en aglomerado de alta resistencia con una densidad mínima de 630 Kg/cm con un espesor entre 25 a 30 mm. En la  cara superior el laminado deberá ser plástico  tipo fórmica, Lamitech F8 de alta resistencia  En su cara inferior  estará cubierta por otro laminado (Unifoil) de 30 mm.  La superficie superior canteada en sus laterales con un radio no inferior a 2 mm. Los cantos en PVC 2mm termofundidos, canteados sin filos.  La canalización eléctrica fácilmente accesible por canales independientes para fuerza, telefonía y datos.  Los apoyos de los puestos de trabajo modular metálicos de tipo recto o plano para suspender una superficie recta o tipo cilíndrico para instalar en superficies tipos peninsulares o semicirculares a base de pinturas en polvo electrostáticas al horno u otros recubrimientos que sean amigables con el ambiente. Faldones frontales con un espacio útil mínimo de 200 mm., saliente de la encimera con respecto al faldón, para alojamiento de piernas del visitante.  Archivador 2x1: Movil. Elaborado en lámina cold rolled calibre 20, acabado en pintura electrostática color compatible a la perfilería, con manija de aluminio y cerradura con cilindro intercambiable. cerradura con cierre de todos los cajones..
</t>
  </si>
  <si>
    <t xml:space="preserve">Entrega en sitio y anclaje a pared o piso si es necesario.  </t>
  </si>
  <si>
    <t>Superficie en aglomerado con una densidad mínima de 630 Kg/cm con un espesor de 15 a 17 mm.  El laminado tipo fórmica, y se preferirá Lamitech F8 con adhesión de alta resistencia. fondos para cerrar el mueble en su parte trasera o intermedia Entrepaños en aglomerado con una densidad mínima de 630 Kg/cm regulables en altura cada 5 cm como máximo. incorporados elementos de nivelación antideslizantes para subsanar desniveles en piso.  Dimensiones 90 cms, profundidad del mueble inferior y superior 50 cm, altura 162 cms. En la parte inferior dos gavetas de puertas que abran hacia afuera. La altura libre de los gabinetes permite  archivar documentos como AZ- Oficio en sentido vertical. Cada gabinete con manija y cerradura de seguridad. Las dimensiones de estos serán 45 cm de frente x 50cm de profundidad x 42 cms de altura. En la parte superior tener 3 entrepaños para ubicar libros. La altura libre de los gabinetes deberá permite archivar documentos como AZ- carta en sentido vertical. Las dimensiones de estos son 90 cm de frente x 50 de profundidad x 36 cm de altura.</t>
  </si>
  <si>
    <t>BIBLIOTECA PERSONAL EN AGLOMERADO</t>
  </si>
  <si>
    <t>ARCHIVADOR SUSPENDIDO EN PARED</t>
  </si>
  <si>
    <t>Dimensiones: 40 cm de fondo, 45 cm alto, 110 cm de largo.  Estructura: elaborado en estructura metálica en lámina CR calibre 20 a 22 con recubrimiento electrostático con pintura en polvo y posterior fijación al horno. Los laterales y tapa frontal  en aglomerado de 15 a 19 mm, laminados en plástico  tipo fórmica.  El sistema de apertura de la tapa frontal  ecualizable.</t>
  </si>
  <si>
    <t>ARCHIVADOR VERTICAL CON CUATRO (4) GAVETAS PARA LEGAJADOR TAMAÑO OFICIO. Altura aproximada de 1,50 m</t>
  </si>
  <si>
    <t>El mueble deberá ser elaborado en estructura metálica en lámina CR calibre 20 a 22 con recubrimiento electrostático con pintura en polvo y posterior fijación al horno u otra tecnología de recubrimiento favorable al medio ambiente.</t>
  </si>
  <si>
    <t>MESA MODULAR EN ALUMINIO 4 PUESTOS</t>
  </si>
  <si>
    <t>Mesas modulares  con espaldar de centro, elaboradas en material resistente a la intemperie. Modulo de 4 puestos. Mesa en Acero inoxidable y Asientos con lamas en aluminio.  Estructura en tubería cold rolled de 1,9 calibre 16. Lamas horizontales en aluminio. Tapa de mesa en acero inoxidable de 100 x 60 MOA4 Medidas : H:83- A:147- F:110. pintura epóxica, sistema electrostático.</t>
  </si>
  <si>
    <t>unidad</t>
  </si>
  <si>
    <t xml:space="preserve">DVD </t>
  </si>
  <si>
    <t xml:space="preserve">Camara de documentos  para proyectar acetatos y objetos, con resolución 1.024 x 7.68 XGA, </t>
  </si>
  <si>
    <t>VIDEOPROYECTOR (VIDEOBEAM) X</t>
  </si>
  <si>
    <t>CAMARAS DE DOCUMENTOS XGA (PROYECTOR ACETATO</t>
  </si>
  <si>
    <t>Resolución básica (menor a 2000 DPI)</t>
  </si>
  <si>
    <t>48bits, resolución 2400</t>
  </si>
  <si>
    <t>IMPRESORA LASER</t>
  </si>
  <si>
    <t xml:space="preserve">SCANNER </t>
  </si>
  <si>
    <t>SUBTOTAL SUBGRUPO 205</t>
  </si>
  <si>
    <t>SILLA TIPO AUDITORIO CON MESA ABATIBLE DE ESCRITURA</t>
  </si>
  <si>
    <t xml:space="preserve">Visto bueno de planta fisica que incluya caracteristicas del piso donde será instalado el mobiliario, Planos del espacio con la distribución del mobiliario, huella y contra huella. </t>
  </si>
  <si>
    <t xml:space="preserve">Bases: La estructura en tubo 7/8 calibre 16, Acabado en pintura en polvo de aplicación electrostática. Asiento: Parte anterior redondeada, después una zona plana seguida de una zona cóncava y, en la parte posterior una plataforma de apoyo lumbar redondeada con una altura máxima de 2,5 cms. Asiento  inyectados en polipropileno color gris humo con filtro UV.  Ancho de 44 a 46 cms y profundidad de 40 a 44 cms.
Respaldo: Espaldar  inyectados en polipropileno color gris humo.  Ancho de 40 a 45 cms y altura de 29 a 32 cms. Tableta de Escritura: La Tableta fija de escritura en triplex con espesor de 15 mm enchapada en formica con puntas redondeadas, con laminado decorativo color gris jaspeado de alta presión, con bisel de PVC color negro.  dimensiones de la tableta mínimo de 55 cm por el lado más largo, entre 32 y 34 cm de frente y 19,5 cm por el lado más corto. (entre inicio del radio frontal hasta el final del radio del lado mas corto), el apoyo del antebrazo mínimo de 9 cms. La tableta fija a la galería del antebrazo de la siguiente manera: por medio de 4 tornillos socket a tuercas incrustadas a la tableta y 8 tornillos auto perforantes. Rejilla porta libros: Rejilla porta-libros en varillas calibre # 6 y #10, soldada y reforzada con travesaños de 3/4 calibre 18 y medidas de 45 a 47 cm de ancho útil por 26 a 28 cm de profundidad útil.  En la parte trasera, entre la parte final de la concha y la rejilla portalibros deberá tener rejilla de protección para evitar que se coloquen los pies  Características dimensiónales: La distancia entre la parte más alta del espaldar y el piso debe estar entre 79 y 81 cm.  La distancia entre la parte inferior de la concha y el piso de 45 cm con un rango de variación de máximo dos centímetros.  La distancia entre la  parte superior de la tableta y el piso mínimo de 67 cm y su ángulo de inclinación entre 4° a 6°. 
</t>
  </si>
  <si>
    <t>MESAS PARA AULAS Ancho 90cm X Profundidad 60cm X Altura entre 70 y 73 cm</t>
  </si>
  <si>
    <t xml:space="preserve">Superficies en aglomerado de alta resistencia con una densidad mínima de 630 Kg/cm con un espesor entre 25 a 30 mm.  En la  cara superior el laminado  plástico  tipo fórmica, Lamitech F8 de alta resistencia, con adhesión que no emita gases toxicos y  sea amigable con el medio ambiente. En su cara inferior  estará cubierta por otro laminado (Unifoil) de 30 mm. La superficie superior canteada en sus laterales con un radio no inferior a 2 mm.  cantos en PVC 2mm termofundidos, canteados,  Ancho 90cm X Profundidad 60cm X Altura entre 70 y 73 cm. Los apoyos metálicos. estructura calibre 22 como minimo
</t>
  </si>
  <si>
    <t>1.20 x 2.40 mts, Elaborado en Lámina blanca cuadriculada, Incluye bosel inferior portamarcadores</t>
  </si>
  <si>
    <t>Planos del Espacio, distribución, detallar medidas para el cableado de la instalación</t>
  </si>
  <si>
    <t xml:space="preserve">RESOLUCION NATIVA XGA, 3500 LUMENES, VIDA DE LA LAMPARA: 5000 HORAS (MODO ALTA LUMINOSIDAD), 6000 HORAS (MODO BAJA LUMINOSIDAD), CONEXIÓN A PC.  REJILLA DE SEGURIDAD
</t>
  </si>
  <si>
    <t>1 año</t>
  </si>
  <si>
    <t>Multizona y Multiformato (MP3, JPEG, CD, Graphics), con entrada USB, Escaneo progresivo, repetición, busqueda instantanea</t>
  </si>
  <si>
    <t>Alta Definicion 1920x1080, CONEXIONES HDMI-  Conexión a PC; Entrada a USB</t>
  </si>
  <si>
    <t>TELEVISOR LCD 40a 42"</t>
  </si>
  <si>
    <t>Ninguno si no requiere instalación.  Planos del Espacio, distribución, detallar medidas para el cableado de la instalación</t>
  </si>
  <si>
    <t>No incluye instalación.  Si lo requiere debe precisarlo y adicionar los costos de instalación y precisar tipo de soporte seleccionado</t>
  </si>
  <si>
    <t xml:space="preserve">Dimensiones: 2m X 2m . Superficie con tela blanca mate de gran calidad. Borde negro de 5cm alrededor para un mayor contraste y ganancia de imagen, Motor silencioso, bajo nivel de ruido y sincrónico , sistema de protección contra alta temperatura, Mando a distancia infrarrojo y mando de pare, incluye cables, enchufe, controles. etc
</t>
  </si>
  <si>
    <t>Dimensiones: 2m X 2m, Superficie con tela blanca mate de gran calidad, montaje en pared o techo, NORMATIVA de seguridad e incendio M1. Incluye instalación</t>
  </si>
  <si>
    <t>Anclada a pared o techo</t>
  </si>
  <si>
    <t>IMPRESORA MULTIFUNCIONAL</t>
  </si>
  <si>
    <t>Mejorar resolución</t>
  </si>
  <si>
    <t>TABLERO DIGITAL</t>
  </si>
  <si>
    <t xml:space="preserve">FUNCIONES: Escribir, borrar y realizar las funciones del ratón con el dedo o un lápiz sin el uso de herramientas propietarias. Convertir la escritura manual en texto. Escritura con tinta digital sobre aplicaciones, sitios web y vídeos
SOFTWARE: edita, o guardar sus notas directamente en varias aplicaciones de software, incluyendo versiones de Windows de Microsoft PowerPoint, Word y Excel, o el software de AutoCAD. crea, enseña y administra las lecciones interactivas en una sola aplicación
SUPERFICIE: hoja frontal de poliéster se asegura en un tablero compuesto de aluminio robusto
l Tamaño: 65 1 / 4 "W x 49 1 / 2" H x 5 1 / 8 "D (165,7 cm x 125,7 cm × 13,0 cm)  Área de imagen (máximo interactiva, la imagen proyectada): 61 5 / 8 "W x 46 1 / 8" de alto (156,5 cm x 117,2 cm) 77 "diagonal (195,6 cm)
Resolución de contacto aproximadamente de 4000 × 4000.
ACCESORIOS: Cable USB - Standard cable de ordenador USB incluido.
</t>
  </si>
  <si>
    <t>Si</t>
  </si>
  <si>
    <t>Mayores aplicaciones del software</t>
  </si>
  <si>
    <t>CONEXIONES HDMI-  Conexión a PC; Entrada a USB</t>
  </si>
  <si>
    <t>TELEVISOR LED 40" A 42"</t>
  </si>
  <si>
    <t xml:space="preserve">Soporte patas tipo T. El respaldo y el asiento cubiertos por carcazas inyectadas en polipropileno para resistencia a impactos. La Espuma  del  asiento y el respaldo inyectada, revestida en tejido de alta resistencia a rasgaduras 100% poliéster. Base: La estructura principal en tubería de sección rectangular de 3 x 1 ½ pulgadas, calibre 14, electro soldado por Mig. La patas tipo T en tubería redonda o eliptica de 1 ½ pulgadas, calibre 16 electro soldado por Mig.  Con tapones deslizadores externos en polipropileno inyectado. Las carcazas del asiento y espaldar  en polipropileno inyectado. El soporte del espaldar en tubería ovalada de acero tipo C.R. calibre 16 de 30 x 15 mm,  electro soldado por Mig. El Soporte del  asiento tubería  redonda ¾ de pulgada en calibre 16, electro saldado por Mig.  Mesa en aglomerado con laminado plástico  tipo fórmica, Lamitech F8 de alta resistencia, con adhesión que no emite gases toxicos y  amigable con el medio ambiente. cantos en PVC.  El asiento  almohadillado con espuma laminada  de alta densidad.    Considerando la mejor densidad 30 . El respaldo almohadillado con espuma laminada de alta densidad   Considerando la mejor densidad 30. Dimensiones  del asiento 460 mm x 420 mm. Altura de Espaldar de 320 mm y ancho de Espaldar de 480 mm. La altura total del tandem estará en un rango de 800 a 900 Mm aproximadamente desde el borde superior del espaldar al piso. El espacio  entre un puesto y otro es de aproximadamente 7.8 cm
</t>
  </si>
  <si>
    <t>TELEVISOR LCD 50"</t>
  </si>
  <si>
    <t xml:space="preserve">TELEVISOR LED 50" </t>
  </si>
  <si>
    <t>Mejor resolucón, mas horas de duración</t>
  </si>
  <si>
    <t>SILLA FIJA SIN BRAZOS SIN TAPIZAR.</t>
  </si>
  <si>
    <t xml:space="preserve">Estructura en tubería redonda de 7/8”, mínimo calibre 16.
Acabado en pintura en  polvo de aplicación electrostática. Color aluminio o negro. 
Carcazas de asiento y espaldar independientes, inyectadas en polipropileno. 
Soporte de 4 patas con protectores plásticos de polipropileno. Con distanciadores para evitar el rayado.
El espacio debajo del asiento deberá permitir colocar los pies con comodidad y facilitar el paso de la posición de sentado a la posición de pie.
asiento en concha inyectada en polipropileno, colores a elegir por el usuario
 respaldo en concha inyectada en polipropileno,  colores a elegir por el usuario
 botas externas en polipropileno anti-deslizantes para apoyo al piso.  
Soldadura MIG.   medidas aproximadas  Asiento: 51 cm ancho x 45 cm de profundidad.
Espaldar: Ancho 45 cm. Altura total de la silla: Entre 80-85 cm desde el borde superior del espaldar al piso
</t>
  </si>
  <si>
    <t>Estructura metálica en tubo Cold Rolled de 7/8” con descanso para los pies en aro de 5/8”, a una altura aproximadamente de 14 cm desde el piso, Calibre 18. Soporte de 4 patas con protectores plásticos de polipropileno. Uniones por soldadura de probación reforzada con “mig”. El asiento en forma circular con bordes redondeados, elaborado en material resitente a la humedad y corrosión.  respaldo,  bajo y fijo en forma semi rectangular, elaborado en material resitente a la humedad y corrosión. Acabado en pintura en polvo de aplicación electrostática.  El asiento con un diámetro de 30 a 35 cm. La altura del espaldar  de 15 cm  y ancho 32 cm aproximadamente. La altura del piso al asiento será de 70 cm aproximadamente y la altura total del butaco (desde el borde superior del espaldar al piso)  de 90 cm aproximadamente</t>
  </si>
  <si>
    <t>BUTACO ESTILO TABURETE PARA LABORATORIOS</t>
  </si>
  <si>
    <t xml:space="preserve">Folderamas de seis servicios, de fondo 0,45 x ancho. 1 .05 x 1,88 alto con 5 entrepaños graduables con dos divisores cada uno gris humo. en calibre 20. El sistema de apertura de los armarios será con puertas correderas, de persiana, de lama Horizontal.  Recubrimiento electrostático con pintura en polvo y posterior fijación al horno u otra tecnología de recubrimiento favorable al medio ambiente.   permitire colocar estantes y bastidores extraíbles y barras para colgadores Estos elementos se incorporan al armario sin mecanizaciones y cumplen los siguientes Requisitos: - Ser graduables cada 32 mm. como máximo. - Permitir colgar hamacas sin necesidad de accesorios. - Permitir archivar todo tipo de documentación. </t>
  </si>
  <si>
    <t>ARMARIOS TIPO FOLDERAMA 6 SERVICIOS</t>
  </si>
  <si>
    <t xml:space="preserve">SILLA UNIVERSITARIA </t>
  </si>
  <si>
    <t>TELONES DE PROYECCIÓN DE COLGAR EN PARED MANUAL</t>
  </si>
  <si>
    <t>TELONES DE PROYECCIÓN DE COLGAR EN PARED ELECTRICO</t>
  </si>
  <si>
    <t xml:space="preserve">TABLEROS (TABLEMATIC) </t>
  </si>
  <si>
    <t>Mayor resolución</t>
  </si>
  <si>
    <t>NOMBRE DEL PROYECTO</t>
  </si>
  <si>
    <t>DEPENDENCIA</t>
  </si>
  <si>
    <t>Anclada a Piso (se deben precisar las especificacinoes técnicas del piso)</t>
  </si>
  <si>
    <t xml:space="preserve">Instalación a pared </t>
  </si>
  <si>
    <t>PROVEEDORES RECOMENDADOS (el usuario puede recomendar en esta celda proveedores que comercializan los equipos de su interés)</t>
  </si>
  <si>
    <t>Parametros técnicos recomendados para la evaluación técnica</t>
  </si>
  <si>
    <t>VALOR TOTAL 2013 ($)*</t>
  </si>
  <si>
    <t>No.s EDIFICIO-ESPACIO DEL BIEN*</t>
  </si>
  <si>
    <t>Resolución básica (menor a 2000 DPI), impresión a doble cara, fax, copiado y escaneado, laser monocromática, conexión en red, escaner a color</t>
  </si>
  <si>
    <t xml:space="preserve">Bases: Patas de las sillas: Los herrajes fabricados en tubo de acero rectangular Cold Rolled de 2” x 1” calibre 14.  Platinas de anclaje al piso troquelado en lámina de acero Cold Rolled de 3 mm con 4 orificios de fijación para la fijación de la silla al piso.  Asiento: Marco del cojín en tubo de acero cold rolled 7/8” calibre 16. Travesaño cojín en tubo de acero cold rolled 5/8” calibre 18.  El marco del cojín con una platina soporte en lamina de acero de 4,5 mm. Cubierta del cojín del asiento en polipropileno copolimero de alto impacto. asiento almohadillado en espuma poliuretano flexible inyectada en frío con diseño ergonómico. Dureza: 18 - 20 Kg/f con reborde en forma de cascada. con un peso minimo de 300 kg. abatible, con mecanismo abatimiento por contrapeso, insonoro y libre de mantenimiento.  Respaldo: Marco del espaldar y travesaño inferior en tubo de acero cold rolled 3/4" calibre 18. Platina lateral del espaldar y soporte marco del espaldar en lamina de acero cold rolled calibre 14. Anclaje del espaldar en lámina de acero cold rolled calibre 14. Adicionalmente, el espaldar con un refuerzo metálico interno. Cubierta espaldar en polipropileno copolímero de alto impacto . respaldo almohadillado con espuma poliuretano flexible inyectado en frío con diseño ergonómico. Dureza: 14-16 Kg/f
Tapizados: Silla con  forros en espaldar y asiento que deben ser desmontables y de facil limpieza. tapizado liso, HILAT. permeables al aire y al vapor de agua.  Bandeja de Escritura: La tableta de escritura deberá ser abatible con dos grados de libertad, en madera prensada con superficie en formalite. La tableta debe tener una superficie minima de 700 CM2, La tableta soporta un peso minimo de 70 kg,  y tiene una lamina de refuerzo para darle mas estabilidad .  Características dimensiónales: Altura total del piso a la punta del espaldar aproximadamente 890 mm, Ancho entre ejes aproximadamente entre 560mm y 585mm, Altura del nivel del piso a la parte superior del brazo aproximadamente 590mm, Altura del nivel del piso a la parte superior del cojin aproximadamente 445mm, El moldeado del cojin debe tener minimo: Ancho: 467mm - Largo: 508mm - Altura: 120mm, El moldeado del espaldar debe tener minimo: Ancho: 490mm - Largo: 700mm - Altura: 155mm
</t>
  </si>
  <si>
    <t>Alta Definición 1920x1080, CONEXIONES HDMI-  Conexión a PC; Entrada a USB</t>
  </si>
  <si>
    <t>Interventoría de Contratos</t>
  </si>
  <si>
    <r>
      <t xml:space="preserve">PROCESADOR: INTEL CORE I5-2400  . MEMORIA: 4GB, Non-ECC, 1066MHz SDRAM DDR3, DISCO DURO: 500GB SATA 3.0Gb/s and 16MB Data Burst Cache. UNIDAD OPTICA: 16X DVD+/-RW SATA doble capa, software de manejo. MONITOR: Pantalla  19" LCD. VGA/DVI. TECLADO: USB, en Español. MOUSE: OPTICO -USB, 2-Botones con Scroll. BOCINA(S): Iincorporada(s). PUERTOS: Cuatro (4) puertos USB 2.0 en la computadora. TARJETA DE VIDEO: Acelerador de medios gráficos Intel X4500 integrado, hasta 256MB de memoria compartida. TARJETA DE RED: Red Gigabit  10/100/1000 integrada. SISTEMA OPERATIVO: Windows 7 Professional, Español, incluye CD por equipo. FUENTE DE ALIMENTACION DE PODER: 235W o similar. NORMA DE AHORRO DE ENERGIA: Energy Star 5.0 o equivalente
</t>
    </r>
    <r>
      <rPr>
        <b/>
        <sz val="11"/>
        <rFont val="Century Gothic"/>
        <family val="2"/>
      </rPr>
      <t>MODIFICACIONES (si se requiere alguna modificacion en la configuración, también modificar el valor unitario en la columna D)</t>
    </r>
    <r>
      <rPr>
        <sz val="11"/>
        <rFont val="Century Gothic"/>
        <family val="2"/>
      </rPr>
      <t xml:space="preserve">
adicionar licencia Office 2010 sumar al valor  del precio unitario $380.000
cambiar monitor a 20” sumar al valor  del precio unitario $75.000
cambiar monitor a 24” sumar al valor  del precio unitario $100.000
</t>
    </r>
  </si>
  <si>
    <r>
      <t xml:space="preserve">PROCESADOR:  INTEL CORE I5-2410M 2,53GHZ, 3MB DE CACHE, MEMORIA:  4 GB DDR2 a 800MHz
DISCO DURO:  500GB SATA a (5400RPM). UNIDAD OPTICA: 8X DVD+/-RW SATA DOBLE CAPA.  DEBE INCLUIR SOFTWARE DE MANEJO. PANTALLA: 15.4" ó 15.6”  WXGA LCD. MOUSE: USB, 2-Botones con Scroll,  (Adicional al Touchpad que viene con los portátiles). BOCINA(S): Iincorporada(s). TARJETA INHALAMBRICA: Integrada compatible con 802.11 b/g. TARJETA DE VIDEO: Integrada mínimo 256 MB en RAM de vídeo. TARJETA DE RED: Red Gigabit  10/100/1000 integrada. SISTEMA OPERATIVO: Windows 7 Professional, Español, incluye CD por equipo. BATERIA: Principal de Ión de Litio de 6 celdas 47 WHr. NORMA DE AHORRO DE ENERGIA: Energy Star 5.0 o equivalente. OTROS: Maletin
</t>
    </r>
    <r>
      <rPr>
        <b/>
        <sz val="11"/>
        <rFont val="Century Gothic"/>
        <family val="2"/>
      </rPr>
      <t>MODIFICACIONES (si se requiere alguna modificacion modificar el valor unitario en la columna D)</t>
    </r>
    <r>
      <rPr>
        <sz val="11"/>
        <rFont val="Century Gothic"/>
        <family val="2"/>
      </rPr>
      <t xml:space="preserve">
adicionar licencia Office 2010 sumar al valor  del precio unitario $380.000
</t>
    </r>
  </si>
  <si>
    <t xml:space="preserve">ESCUELA O DEPARTAMENTO </t>
  </si>
  <si>
    <t>SUBGRUPO 154.  LIBROS, MATERIAL BIBLIOGRÁIFCO Y DIDÁCTICO</t>
  </si>
  <si>
    <t>SUBGRUPO 198.  SOFTWARE Y LICENCIAS</t>
  </si>
  <si>
    <t>SUBGRUPO 205.  VEHÍCULOS</t>
  </si>
  <si>
    <t>SUBGRUPO 152. EQUIPOS DE COMPUTO</t>
  </si>
  <si>
    <t>SUBGRUPO 153.  MUEBLES  Y EQUIPOS VARIOS</t>
  </si>
  <si>
    <t>F-07-08-01
v-01-2012</t>
  </si>
  <si>
    <t>Elaborado por: Sección de Compras y Administración de Bienes</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</si>
</sst>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_);_(@_)"/>
  </numFmts>
  <fonts count="56">
    <font>
      <sz val="11"/>
      <color theme="1"/>
      <name val="Calibri"/>
      <family val="2"/>
    </font>
    <font>
      <sz val="11"/>
      <color indexed="8"/>
      <name val="Calibri"/>
      <family val="2"/>
    </font>
    <font>
      <b/>
      <sz val="11"/>
      <name val="Century Gothic"/>
      <family val="2"/>
    </font>
    <font>
      <sz val="11"/>
      <color indexed="8"/>
      <name val="Century Gothic"/>
      <family val="2"/>
    </font>
    <font>
      <sz val="11"/>
      <name val="Century Gothic"/>
      <family val="2"/>
    </font>
    <font>
      <b/>
      <sz val="11"/>
      <color indexed="8"/>
      <name val="Century Gothic"/>
      <family val="2"/>
    </font>
    <font>
      <sz val="11"/>
      <name val="Calibri"/>
      <family val="2"/>
    </font>
    <font>
      <b/>
      <sz val="14"/>
      <name val="Calibri"/>
      <family val="2"/>
    </font>
    <font>
      <sz val="14"/>
      <color indexed="8"/>
      <name val="Calibri"/>
      <family val="2"/>
    </font>
    <font>
      <sz val="14"/>
      <name val="Calibri"/>
      <family val="2"/>
    </font>
    <font>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9"/>
      <name val="Century Gothic"/>
      <family val="2"/>
    </font>
    <font>
      <b/>
      <sz val="11"/>
      <color indexed="10"/>
      <name val="Century Gothic"/>
      <family val="2"/>
    </font>
    <font>
      <sz val="11"/>
      <color indexed="10"/>
      <name val="Century Gothic"/>
      <family val="2"/>
    </font>
    <font>
      <b/>
      <sz val="18"/>
      <color indexed="8"/>
      <name val="Century Gothic"/>
      <family val="2"/>
    </font>
    <font>
      <sz val="18"/>
      <color indexed="8"/>
      <name val="Century Gothic"/>
      <family val="2"/>
    </font>
    <font>
      <sz val="15"/>
      <color indexed="8"/>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entury Gothic"/>
      <family val="2"/>
    </font>
    <font>
      <sz val="11"/>
      <color theme="2" tint="-0.8999800086021423"/>
      <name val="Century Gothic"/>
      <family val="2"/>
    </font>
    <font>
      <sz val="11"/>
      <color rgb="FF000000"/>
      <name val="Calibri"/>
      <family val="2"/>
    </font>
    <font>
      <b/>
      <sz val="11"/>
      <color rgb="FFFF0000"/>
      <name val="Century Gothic"/>
      <family val="2"/>
    </font>
    <font>
      <sz val="11"/>
      <color rgb="FFFF0000"/>
      <name val="Century Gothic"/>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1"/>
        <bgColor indexed="64"/>
      </patternFill>
    </fill>
    <fill>
      <patternFill patternType="solid">
        <fgColor indexed="4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top style="thin">
        <color indexed="8"/>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73" fontId="1" fillId="0" borderId="0">
      <alignment/>
      <protection/>
    </xf>
    <xf numFmtId="0" fontId="1" fillId="0" borderId="0">
      <alignment/>
      <protection/>
    </xf>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08">
    <xf numFmtId="0" fontId="0" fillId="0" borderId="0" xfId="0" applyFont="1" applyAlignment="1">
      <alignment/>
    </xf>
    <xf numFmtId="0" fontId="50" fillId="0" borderId="10" xfId="0" applyFont="1" applyFill="1" applyBorder="1" applyAlignment="1">
      <alignment vertical="center" wrapText="1"/>
    </xf>
    <xf numFmtId="3" fontId="4" fillId="33"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0" fontId="4" fillId="0" borderId="10" xfId="0" applyFont="1" applyFill="1" applyBorder="1" applyAlignment="1">
      <alignment vertical="center"/>
    </xf>
    <xf numFmtId="3" fontId="4" fillId="0" borderId="10" xfId="0" applyNumberFormat="1" applyFont="1" applyFill="1" applyBorder="1" applyAlignment="1">
      <alignment vertical="center"/>
    </xf>
    <xf numFmtId="3" fontId="3" fillId="0" borderId="10" xfId="0" applyNumberFormat="1" applyFont="1" applyFill="1" applyBorder="1" applyAlignment="1">
      <alignment vertical="center" wrapText="1"/>
    </xf>
    <xf numFmtId="0" fontId="3" fillId="0" borderId="10" xfId="0" applyFont="1" applyFill="1" applyBorder="1" applyAlignment="1">
      <alignment vertical="center"/>
    </xf>
    <xf numFmtId="3" fontId="50" fillId="0" borderId="10"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10" xfId="46" applyFont="1" applyFill="1" applyBorder="1" applyAlignment="1">
      <alignment vertical="center" wrapText="1"/>
      <protection/>
    </xf>
    <xf numFmtId="0" fontId="51" fillId="0" borderId="10" xfId="54" applyFont="1" applyFill="1" applyBorder="1" applyAlignment="1">
      <alignment vertical="center" wrapText="1"/>
      <protection/>
    </xf>
    <xf numFmtId="172" fontId="4" fillId="33" borderId="10" xfId="48"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3" fontId="4" fillId="33" borderId="10" xfId="48"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5" fillId="33" borderId="11"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3" fillId="0" borderId="10" xfId="4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0" fillId="0" borderId="10" xfId="0" applyFont="1" applyFill="1" applyBorder="1" applyAlignment="1">
      <alignment horizontal="left" vertical="center"/>
    </xf>
    <xf numFmtId="0" fontId="3" fillId="33" borderId="10" xfId="0" applyFont="1" applyFill="1" applyBorder="1" applyAlignment="1">
      <alignment vertical="center" wrapText="1"/>
    </xf>
    <xf numFmtId="0" fontId="50" fillId="0" borderId="10" xfId="0" applyFont="1" applyFill="1" applyBorder="1" applyAlignment="1">
      <alignment vertical="center"/>
    </xf>
    <xf numFmtId="0" fontId="50" fillId="0" borderId="0" xfId="0" applyFont="1" applyAlignment="1">
      <alignment vertical="center"/>
    </xf>
    <xf numFmtId="0" fontId="0" fillId="0" borderId="0" xfId="0" applyAlignment="1">
      <alignment vertical="center"/>
    </xf>
    <xf numFmtId="0" fontId="50" fillId="0" borderId="0" xfId="0" applyFont="1" applyFill="1" applyAlignment="1">
      <alignment vertical="center"/>
    </xf>
    <xf numFmtId="3" fontId="3" fillId="0" borderId="10" xfId="46" applyNumberFormat="1" applyFont="1" applyFill="1" applyBorder="1" applyAlignment="1">
      <alignment vertical="center"/>
      <protection/>
    </xf>
    <xf numFmtId="0" fontId="3" fillId="0" borderId="10" xfId="46" applyFont="1" applyFill="1" applyBorder="1" applyAlignment="1">
      <alignment vertical="center"/>
      <protection/>
    </xf>
    <xf numFmtId="4" fontId="4" fillId="0" borderId="10" xfId="0" applyNumberFormat="1" applyFont="1" applyFill="1" applyBorder="1" applyAlignment="1">
      <alignment vertical="center" wrapText="1"/>
    </xf>
    <xf numFmtId="3" fontId="3" fillId="0" borderId="10" xfId="52" applyNumberFormat="1" applyFont="1" applyFill="1" applyBorder="1" applyAlignment="1" applyProtection="1">
      <alignment horizontal="center" vertical="center" wrapText="1"/>
      <protection/>
    </xf>
    <xf numFmtId="3" fontId="3"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50" fillId="0" borderId="10" xfId="0" applyNumberFormat="1" applyFont="1" applyFill="1" applyBorder="1" applyAlignment="1">
      <alignment horizontal="center" vertical="center"/>
    </xf>
    <xf numFmtId="3" fontId="3" fillId="0" borderId="10" xfId="45" applyNumberFormat="1" applyFont="1" applyFill="1" applyBorder="1" applyAlignment="1" applyProtection="1">
      <alignment horizontal="center" vertical="center"/>
      <protection/>
    </xf>
    <xf numFmtId="3" fontId="3" fillId="0" borderId="10" xfId="46" applyNumberFormat="1" applyFont="1" applyFill="1" applyBorder="1" applyAlignment="1">
      <alignment horizontal="center" vertical="center"/>
      <protection/>
    </xf>
    <xf numFmtId="3" fontId="4"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3" fontId="50" fillId="0" borderId="0" xfId="0" applyNumberFormat="1" applyFont="1" applyFill="1" applyAlignment="1">
      <alignment horizontal="center" vertical="center"/>
    </xf>
    <xf numFmtId="3" fontId="50" fillId="0" borderId="0" xfId="0" applyNumberFormat="1" applyFont="1" applyAlignment="1">
      <alignment horizontal="center" vertical="center"/>
    </xf>
    <xf numFmtId="0" fontId="5" fillId="33" borderId="13" xfId="0" applyFont="1" applyFill="1" applyBorder="1" applyAlignment="1">
      <alignment vertical="center" wrapText="1"/>
    </xf>
    <xf numFmtId="0" fontId="52" fillId="0" borderId="10" xfId="0" applyFont="1" applyBorder="1" applyAlignment="1">
      <alignment vertical="center"/>
    </xf>
    <xf numFmtId="0" fontId="52" fillId="0" borderId="10" xfId="0" applyFont="1" applyBorder="1" applyAlignment="1">
      <alignment vertical="center" wrapText="1"/>
    </xf>
    <xf numFmtId="0" fontId="3" fillId="0" borderId="14" xfId="0" applyFont="1" applyFill="1" applyBorder="1" applyAlignment="1">
      <alignment vertical="center" wrapText="1"/>
    </xf>
    <xf numFmtId="0" fontId="53" fillId="34" borderId="11" xfId="0" applyFont="1" applyFill="1" applyBorder="1" applyAlignment="1">
      <alignment vertical="center" wrapText="1"/>
    </xf>
    <xf numFmtId="3" fontId="54" fillId="34" borderId="11" xfId="48" applyNumberFormat="1" applyFont="1" applyFill="1" applyBorder="1" applyAlignment="1">
      <alignment horizontal="center" vertical="center" wrapText="1"/>
    </xf>
    <xf numFmtId="3" fontId="54" fillId="34" borderId="11" xfId="0" applyNumberFormat="1" applyFont="1" applyFill="1" applyBorder="1" applyAlignment="1">
      <alignment horizontal="center" vertical="center" wrapText="1"/>
    </xf>
    <xf numFmtId="3" fontId="54" fillId="34" borderId="11" xfId="0" applyNumberFormat="1" applyFont="1" applyFill="1" applyBorder="1" applyAlignment="1">
      <alignment vertical="center" wrapText="1"/>
    </xf>
    <xf numFmtId="0" fontId="54" fillId="34" borderId="11" xfId="0" applyFont="1" applyFill="1" applyBorder="1" applyAlignment="1">
      <alignment vertical="center" wrapText="1"/>
    </xf>
    <xf numFmtId="0" fontId="54" fillId="34" borderId="12" xfId="0" applyFont="1" applyFill="1" applyBorder="1" applyAlignment="1">
      <alignment vertical="center" wrapText="1"/>
    </xf>
    <xf numFmtId="0" fontId="53" fillId="34"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3" fontId="3" fillId="0" borderId="14" xfId="46" applyNumberFormat="1" applyFont="1" applyFill="1" applyBorder="1" applyAlignment="1">
      <alignment vertical="center"/>
      <protection/>
    </xf>
    <xf numFmtId="0" fontId="3" fillId="0" borderId="14" xfId="46" applyFont="1" applyFill="1" applyBorder="1" applyAlignment="1">
      <alignment vertical="center" wrapText="1"/>
      <protection/>
    </xf>
    <xf numFmtId="0" fontId="0" fillId="0" borderId="10" xfId="0" applyFont="1" applyBorder="1" applyAlignment="1">
      <alignment horizontal="left" vertical="center" wrapText="1"/>
    </xf>
    <xf numFmtId="0" fontId="0" fillId="0" borderId="15" xfId="0" applyFont="1" applyBorder="1" applyAlignment="1">
      <alignment horizontal="center" vertical="center"/>
    </xf>
    <xf numFmtId="0" fontId="0" fillId="0" borderId="16" xfId="0" applyFont="1" applyBorder="1" applyAlignment="1">
      <alignment horizontal="left" vertical="center"/>
    </xf>
    <xf numFmtId="3" fontId="0" fillId="0" borderId="16" xfId="0" applyNumberFormat="1" applyFont="1" applyBorder="1" applyAlignment="1">
      <alignment horizontal="center" vertical="center"/>
    </xf>
    <xf numFmtId="0" fontId="3" fillId="0" borderId="10" xfId="46" applyFont="1" applyFill="1" applyBorder="1" applyAlignment="1">
      <alignment horizontal="left" vertical="center"/>
      <protection/>
    </xf>
    <xf numFmtId="0" fontId="0" fillId="0" borderId="17" xfId="0" applyFont="1" applyBorder="1" applyAlignment="1">
      <alignment horizontal="left" vertical="center"/>
    </xf>
    <xf numFmtId="3" fontId="0" fillId="0" borderId="18"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center" vertical="center"/>
    </xf>
    <xf numFmtId="4" fontId="4" fillId="0" borderId="10" xfId="0" applyNumberFormat="1" applyFont="1" applyFill="1" applyBorder="1" applyAlignment="1">
      <alignment horizontal="left" vertical="center" wrapText="1"/>
    </xf>
    <xf numFmtId="0" fontId="50" fillId="0" borderId="0" xfId="0" applyFont="1" applyFill="1" applyAlignment="1">
      <alignment horizontal="left" vertical="center"/>
    </xf>
    <xf numFmtId="0" fontId="50" fillId="0" borderId="0" xfId="0" applyFont="1" applyAlignment="1">
      <alignment horizontal="left" vertical="center"/>
    </xf>
    <xf numFmtId="0" fontId="0" fillId="0" borderId="15" xfId="0" applyFont="1" applyBorder="1" applyAlignment="1">
      <alignment horizontal="left" vertical="center" wrapText="1"/>
    </xf>
    <xf numFmtId="0" fontId="0" fillId="0" borderId="10" xfId="0" applyFont="1" applyBorder="1" applyAlignment="1">
      <alignment vertical="center" wrapText="1"/>
    </xf>
    <xf numFmtId="3" fontId="0" fillId="0" borderId="16" xfId="0" applyNumberFormat="1" applyFont="1" applyFill="1" applyBorder="1" applyAlignment="1">
      <alignment horizontal="center" vertical="center"/>
    </xf>
    <xf numFmtId="0" fontId="0" fillId="0" borderId="16" xfId="0" applyBorder="1" applyAlignment="1">
      <alignment horizontal="left" vertical="center" wrapText="1"/>
    </xf>
    <xf numFmtId="0" fontId="52" fillId="0" borderId="14" xfId="0" applyFont="1" applyBorder="1" applyAlignment="1">
      <alignment vertical="center" wrapText="1"/>
    </xf>
    <xf numFmtId="0" fontId="0" fillId="0" borderId="14" xfId="0" applyFont="1" applyBorder="1" applyAlignment="1">
      <alignment horizontal="left" vertical="center" wrapText="1"/>
    </xf>
    <xf numFmtId="3" fontId="0" fillId="0" borderId="17" xfId="0" applyNumberFormat="1" applyFont="1" applyBorder="1" applyAlignment="1">
      <alignment horizontal="center" vertical="center"/>
    </xf>
    <xf numFmtId="3" fontId="4" fillId="0" borderId="14" xfId="0" applyNumberFormat="1" applyFont="1" applyFill="1" applyBorder="1" applyAlignment="1">
      <alignment horizontal="center" vertical="center"/>
    </xf>
    <xf numFmtId="3" fontId="3" fillId="0" borderId="14" xfId="0" applyNumberFormat="1" applyFont="1" applyFill="1" applyBorder="1" applyAlignment="1">
      <alignment vertical="center" wrapText="1"/>
    </xf>
    <xf numFmtId="3" fontId="0" fillId="0" borderId="18" xfId="0" applyNumberFormat="1" applyFont="1" applyFill="1" applyBorder="1" applyAlignment="1">
      <alignment horizontal="center" vertical="center"/>
    </xf>
    <xf numFmtId="0" fontId="0" fillId="0" borderId="17" xfId="0" applyBorder="1" applyAlignment="1">
      <alignment horizontal="left" vertical="center" wrapText="1"/>
    </xf>
    <xf numFmtId="0" fontId="6" fillId="0" borderId="10" xfId="0" applyFont="1" applyBorder="1" applyAlignment="1">
      <alignment horizontal="left" vertical="center" wrapText="1"/>
    </xf>
    <xf numFmtId="0" fontId="3" fillId="0" borderId="12" xfId="0" applyFont="1" applyFill="1" applyBorder="1" applyAlignment="1">
      <alignment vertical="center"/>
    </xf>
    <xf numFmtId="0" fontId="0" fillId="0" borderId="18" xfId="0" applyFont="1" applyBorder="1" applyAlignment="1">
      <alignment horizontal="left" vertical="center" wrapText="1"/>
    </xf>
    <xf numFmtId="0" fontId="7" fillId="35" borderId="10" xfId="0" applyFont="1" applyFill="1" applyBorder="1" applyAlignment="1" applyProtection="1">
      <alignment horizontal="left" vertical="center"/>
      <protection locked="0"/>
    </xf>
    <xf numFmtId="0" fontId="8"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35" borderId="10" xfId="0" applyFont="1" applyFill="1" applyBorder="1" applyAlignment="1" applyProtection="1">
      <alignment horizontal="center" vertical="center" wrapText="1"/>
      <protection locked="0"/>
    </xf>
    <xf numFmtId="3" fontId="7" fillId="35" borderId="1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0" fillId="0" borderId="15" xfId="0" applyBorder="1" applyAlignment="1">
      <alignment horizontal="left" vertical="center" wrapText="1"/>
    </xf>
    <xf numFmtId="0" fontId="5" fillId="33" borderId="11" xfId="0" applyFont="1" applyFill="1" applyBorder="1" applyAlignment="1">
      <alignment vertical="center" wrapText="1"/>
    </xf>
    <xf numFmtId="3" fontId="2" fillId="33" borderId="0" xfId="0" applyNumberFormat="1" applyFont="1" applyFill="1" applyBorder="1" applyAlignment="1">
      <alignment horizontal="center" vertical="center" wrapText="1"/>
    </xf>
    <xf numFmtId="0" fontId="5" fillId="33" borderId="11" xfId="0" applyFont="1" applyFill="1" applyBorder="1" applyAlignment="1">
      <alignment vertical="center" wrapText="1"/>
    </xf>
    <xf numFmtId="0" fontId="50" fillId="0" borderId="0" xfId="0" applyFont="1" applyFill="1" applyAlignment="1">
      <alignment horizontal="left" vertical="top" wrapText="1"/>
    </xf>
    <xf numFmtId="0" fontId="50" fillId="0" borderId="0" xfId="0" applyFont="1" applyFill="1" applyAlignment="1">
      <alignment horizontal="left" vertical="top"/>
    </xf>
    <xf numFmtId="0" fontId="50" fillId="0" borderId="0" xfId="0" applyFont="1" applyFill="1" applyAlignment="1">
      <alignment horizontal="right" vertical="center"/>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5" fillId="33" borderId="11" xfId="0" applyFont="1" applyFill="1" applyBorder="1" applyAlignment="1">
      <alignment horizontal="right" vertical="center" wrapText="1"/>
    </xf>
    <xf numFmtId="0" fontId="5" fillId="33" borderId="12" xfId="0" applyFont="1" applyFill="1" applyBorder="1" applyAlignment="1">
      <alignment horizontal="right" vertical="center" wrapText="1"/>
    </xf>
    <xf numFmtId="0" fontId="50" fillId="0" borderId="0" xfId="0" applyFont="1" applyAlignment="1">
      <alignment horizontal="center" vertical="center"/>
    </xf>
    <xf numFmtId="0" fontId="7" fillId="35" borderId="10" xfId="0" applyFont="1" applyFill="1" applyBorder="1" applyAlignment="1" applyProtection="1">
      <alignment horizontal="left" vertic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Comma" xfId="45"/>
    <cellStyle name="Excel Built-in Normal"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2762250</xdr:colOff>
      <xdr:row>4</xdr:row>
      <xdr:rowOff>295275</xdr:rowOff>
    </xdr:to>
    <xdr:sp>
      <xdr:nvSpPr>
        <xdr:cNvPr id="1" name="2 Rectángulo redondeado"/>
        <xdr:cNvSpPr>
          <a:spLocks/>
        </xdr:cNvSpPr>
      </xdr:nvSpPr>
      <xdr:spPr>
        <a:xfrm>
          <a:off x="0" y="0"/>
          <a:ext cx="32546925" cy="11334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1343025</xdr:colOff>
      <xdr:row>0</xdr:row>
      <xdr:rowOff>133350</xdr:rowOff>
    </xdr:from>
    <xdr:to>
      <xdr:col>17</xdr:col>
      <xdr:colOff>2590800</xdr:colOff>
      <xdr:row>2</xdr:row>
      <xdr:rowOff>95250</xdr:rowOff>
    </xdr:to>
    <xdr:sp>
      <xdr:nvSpPr>
        <xdr:cNvPr id="2" name="Text Box 45"/>
        <xdr:cNvSpPr txBox="1">
          <a:spLocks noChangeArrowheads="1"/>
        </xdr:cNvSpPr>
      </xdr:nvSpPr>
      <xdr:spPr>
        <a:xfrm>
          <a:off x="26984325" y="133350"/>
          <a:ext cx="5391150" cy="381000"/>
        </a:xfrm>
        <a:prstGeom prst="rect">
          <a:avLst/>
        </a:prstGeom>
        <a:noFill/>
        <a:ln w="9525" cmpd="sng">
          <a:noFill/>
        </a:ln>
      </xdr:spPr>
      <xdr:txBody>
        <a:bodyPr vertOverflow="clip" wrap="square"/>
        <a:p>
          <a:pPr algn="r">
            <a:defRPr/>
          </a:pPr>
          <a:r>
            <a:rPr lang="en-US" cap="none" sz="1800" b="1" i="0" u="none" baseline="0">
              <a:solidFill>
                <a:srgbClr val="000000"/>
              </a:solidFill>
              <a:latin typeface="Century Gothic"/>
              <a:ea typeface="Century Gothic"/>
              <a:cs typeface="Century Gothic"/>
            </a:rPr>
            <a:t>FORMATO PLAN DE COMPRAS</a:t>
          </a:r>
          <a:r>
            <a:rPr lang="en-US" cap="none" sz="1800" b="0" i="0" u="none" baseline="0">
              <a:solidFill>
                <a:srgbClr val="000000"/>
              </a:solidFill>
              <a:latin typeface="Century Gothic"/>
              <a:ea typeface="Century Gothic"/>
              <a:cs typeface="Century Gothic"/>
            </a:rPr>
            <a:t>
</a:t>
          </a:r>
        </a:p>
      </xdr:txBody>
    </xdr:sp>
    <xdr:clientData/>
  </xdr:twoCellAnchor>
  <xdr:twoCellAnchor editAs="oneCell">
    <xdr:from>
      <xdr:col>0</xdr:col>
      <xdr:colOff>247650</xdr:colOff>
      <xdr:row>0</xdr:row>
      <xdr:rowOff>85725</xdr:rowOff>
    </xdr:from>
    <xdr:to>
      <xdr:col>0</xdr:col>
      <xdr:colOff>904875</xdr:colOff>
      <xdr:row>4</xdr:row>
      <xdr:rowOff>114300</xdr:rowOff>
    </xdr:to>
    <xdr:pic>
      <xdr:nvPicPr>
        <xdr:cNvPr id="3" name="5 Imagen" descr="logounivalle-blancoynegro2.TIF"/>
        <xdr:cNvPicPr preferRelativeResize="1">
          <a:picLocks noChangeAspect="1"/>
        </xdr:cNvPicPr>
      </xdr:nvPicPr>
      <xdr:blipFill>
        <a:blip r:embed="rId1"/>
        <a:stretch>
          <a:fillRect/>
        </a:stretch>
      </xdr:blipFill>
      <xdr:spPr>
        <a:xfrm>
          <a:off x="247650" y="85725"/>
          <a:ext cx="657225" cy="866775"/>
        </a:xfrm>
        <a:prstGeom prst="rect">
          <a:avLst/>
        </a:prstGeom>
        <a:noFill/>
        <a:ln w="9525" cmpd="sng">
          <a:noFill/>
        </a:ln>
      </xdr:spPr>
    </xdr:pic>
    <xdr:clientData/>
  </xdr:twoCellAnchor>
  <xdr:twoCellAnchor>
    <xdr:from>
      <xdr:col>0</xdr:col>
      <xdr:colOff>1047750</xdr:colOff>
      <xdr:row>0</xdr:row>
      <xdr:rowOff>104775</xdr:rowOff>
    </xdr:from>
    <xdr:to>
      <xdr:col>2</xdr:col>
      <xdr:colOff>4581525</xdr:colOff>
      <xdr:row>4</xdr:row>
      <xdr:rowOff>180975</xdr:rowOff>
    </xdr:to>
    <xdr:sp>
      <xdr:nvSpPr>
        <xdr:cNvPr id="4" name="Text Box 45"/>
        <xdr:cNvSpPr txBox="1">
          <a:spLocks noChangeArrowheads="1"/>
        </xdr:cNvSpPr>
      </xdr:nvSpPr>
      <xdr:spPr>
        <a:xfrm>
          <a:off x="1047750" y="104775"/>
          <a:ext cx="6924675" cy="914400"/>
        </a:xfrm>
        <a:prstGeom prst="rect">
          <a:avLst/>
        </a:prstGeom>
        <a:noFill/>
        <a:ln w="9525" cmpd="sng">
          <a:noFill/>
        </a:ln>
      </xdr:spPr>
      <xdr:txBody>
        <a:bodyPr vertOverflow="clip" wrap="square"/>
        <a:p>
          <a:pPr algn="l">
            <a:defRPr/>
          </a:pPr>
          <a:r>
            <a:rPr lang="en-US" cap="none" sz="1500" b="0" i="0" u="none" baseline="0">
              <a:solidFill>
                <a:srgbClr val="000000"/>
              </a:solidFill>
              <a:latin typeface="Century Gothic"/>
              <a:ea typeface="Century Gothic"/>
              <a:cs typeface="Century Gothic"/>
            </a:rPr>
            <a:t>Rectoría
</a:t>
          </a:r>
          <a:r>
            <a:rPr lang="en-US" cap="none" sz="1500" b="0" i="0" u="none" baseline="0">
              <a:solidFill>
                <a:srgbClr val="000000"/>
              </a:solidFill>
              <a:latin typeface="Century Gothic"/>
              <a:ea typeface="Century Gothic"/>
              <a:cs typeface="Century Gothic"/>
            </a:rPr>
            <a:t>Vicerrectoría Administrativa
Sección de Compras y Administración de Bienes
</a:t>
          </a:r>
          <a:r>
            <a:rPr lang="en-US" cap="none" sz="1500" b="0" i="0" u="none" baseline="0">
              <a:solidFill>
                <a:srgbClr val="000000"/>
              </a:solidFill>
              <a:latin typeface="Century Gothic"/>
              <a:ea typeface="Century Gothic"/>
              <a:cs typeface="Century Gothic"/>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M221"/>
  <sheetViews>
    <sheetView tabSelected="1" zoomScale="70" zoomScaleNormal="70" zoomScalePageLayoutView="0" workbookViewId="0" topLeftCell="A1">
      <selection activeCell="B51" sqref="B51"/>
    </sheetView>
  </sheetViews>
  <sheetFormatPr defaultColWidth="20.7109375" defaultRowHeight="15"/>
  <cols>
    <col min="1" max="1" width="30.140625" style="28" customWidth="1"/>
    <col min="2" max="2" width="20.7109375" style="28" customWidth="1"/>
    <col min="3" max="3" width="101.7109375" style="73" customWidth="1"/>
    <col min="4" max="7" width="20.7109375" style="43" customWidth="1"/>
    <col min="8" max="10" width="20.7109375" style="28" customWidth="1"/>
    <col min="11" max="11" width="24.8515625" style="28" customWidth="1"/>
    <col min="12" max="17" width="20.7109375" style="28" customWidth="1"/>
    <col min="18" max="18" width="42.140625" style="28" customWidth="1"/>
    <col min="19" max="16384" width="20.7109375" style="28" customWidth="1"/>
  </cols>
  <sheetData>
    <row r="1" spans="1:18" ht="16.5">
      <c r="A1" s="106"/>
      <c r="B1" s="106"/>
      <c r="C1" s="106"/>
      <c r="D1" s="106"/>
      <c r="E1" s="106"/>
      <c r="F1" s="106"/>
      <c r="G1" s="106"/>
      <c r="H1" s="106"/>
      <c r="I1" s="106"/>
      <c r="J1" s="106"/>
      <c r="K1" s="106"/>
      <c r="L1" s="106"/>
      <c r="M1" s="106"/>
      <c r="N1" s="106"/>
      <c r="O1" s="106"/>
      <c r="P1" s="106"/>
      <c r="Q1" s="106"/>
      <c r="R1" s="106"/>
    </row>
    <row r="2" spans="1:18" ht="16.5">
      <c r="A2" s="106"/>
      <c r="B2" s="106"/>
      <c r="C2" s="106"/>
      <c r="D2" s="106"/>
      <c r="E2" s="106"/>
      <c r="F2" s="106"/>
      <c r="G2" s="106"/>
      <c r="H2" s="106"/>
      <c r="I2" s="106"/>
      <c r="J2" s="106"/>
      <c r="K2" s="106"/>
      <c r="L2" s="106"/>
      <c r="M2" s="106"/>
      <c r="N2" s="106"/>
      <c r="O2" s="106"/>
      <c r="P2" s="106"/>
      <c r="Q2" s="106"/>
      <c r="R2" s="106"/>
    </row>
    <row r="3" spans="1:18" ht="16.5">
      <c r="A3" s="106"/>
      <c r="B3" s="106"/>
      <c r="C3" s="106"/>
      <c r="D3" s="106"/>
      <c r="E3" s="106"/>
      <c r="F3" s="106"/>
      <c r="G3" s="106"/>
      <c r="H3" s="106"/>
      <c r="I3" s="106"/>
      <c r="J3" s="106"/>
      <c r="K3" s="106"/>
      <c r="L3" s="106"/>
      <c r="M3" s="106"/>
      <c r="N3" s="106"/>
      <c r="O3" s="106"/>
      <c r="P3" s="106"/>
      <c r="Q3" s="106"/>
      <c r="R3" s="106"/>
    </row>
    <row r="4" spans="1:18" ht="16.5">
      <c r="A4" s="106"/>
      <c r="B4" s="106"/>
      <c r="C4" s="106"/>
      <c r="D4" s="106"/>
      <c r="E4" s="106"/>
      <c r="F4" s="106"/>
      <c r="G4" s="106"/>
      <c r="H4" s="106"/>
      <c r="I4" s="106"/>
      <c r="J4" s="106"/>
      <c r="K4" s="106"/>
      <c r="L4" s="106"/>
      <c r="M4" s="106"/>
      <c r="N4" s="106"/>
      <c r="O4" s="106"/>
      <c r="P4" s="106"/>
      <c r="Q4" s="106"/>
      <c r="R4" s="106"/>
    </row>
    <row r="5" spans="1:18" ht="34.5" customHeight="1">
      <c r="A5" s="106"/>
      <c r="B5" s="106"/>
      <c r="C5" s="106"/>
      <c r="D5" s="106"/>
      <c r="E5" s="106"/>
      <c r="F5" s="106"/>
      <c r="G5" s="106"/>
      <c r="H5" s="106"/>
      <c r="I5" s="106"/>
      <c r="J5" s="106"/>
      <c r="K5" s="106"/>
      <c r="L5" s="106"/>
      <c r="M5" s="106"/>
      <c r="N5" s="106"/>
      <c r="O5" s="106"/>
      <c r="P5" s="106"/>
      <c r="Q5" s="106"/>
      <c r="R5" s="106"/>
    </row>
    <row r="6" ht="16.5"/>
    <row r="7" ht="16.5"/>
    <row r="8" spans="1:221" s="89" customFormat="1" ht="24.75" customHeight="1">
      <c r="A8" s="88" t="s">
        <v>104</v>
      </c>
      <c r="B8" s="107"/>
      <c r="C8" s="107"/>
      <c r="D8" s="107"/>
      <c r="E8" s="107"/>
      <c r="F8" s="107"/>
      <c r="G8" s="107"/>
      <c r="H8" s="107"/>
      <c r="I8" s="107"/>
      <c r="J8" s="107"/>
      <c r="K8" s="107"/>
      <c r="L8" s="107"/>
      <c r="M8" s="107"/>
      <c r="N8" s="107"/>
      <c r="O8" s="107"/>
      <c r="P8" s="107"/>
      <c r="Q8" s="107"/>
      <c r="R8" s="107"/>
      <c r="HL8" s="90"/>
      <c r="HM8" s="90"/>
    </row>
    <row r="9" spans="1:221" s="89" customFormat="1" ht="24.75" customHeight="1">
      <c r="A9" s="88" t="s">
        <v>105</v>
      </c>
      <c r="B9" s="107"/>
      <c r="C9" s="107"/>
      <c r="D9" s="107"/>
      <c r="E9" s="107"/>
      <c r="F9" s="107"/>
      <c r="G9" s="107"/>
      <c r="H9" s="107"/>
      <c r="I9" s="107"/>
      <c r="J9" s="107"/>
      <c r="K9" s="107"/>
      <c r="L9" s="107"/>
      <c r="M9" s="107"/>
      <c r="N9" s="107"/>
      <c r="O9" s="107"/>
      <c r="P9" s="107"/>
      <c r="Q9" s="107"/>
      <c r="R9" s="107"/>
      <c r="HL9" s="90"/>
      <c r="HM9" s="90"/>
    </row>
    <row r="10" spans="1:221" s="93" customFormat="1" ht="112.5">
      <c r="A10" s="91" t="s">
        <v>22</v>
      </c>
      <c r="B10" s="91" t="s">
        <v>23</v>
      </c>
      <c r="C10" s="91" t="s">
        <v>24</v>
      </c>
      <c r="D10" s="92" t="s">
        <v>25</v>
      </c>
      <c r="E10" s="92" t="s">
        <v>26</v>
      </c>
      <c r="F10" s="92" t="s">
        <v>110</v>
      </c>
      <c r="G10" s="92" t="s">
        <v>118</v>
      </c>
      <c r="H10" s="92" t="s">
        <v>27</v>
      </c>
      <c r="I10" s="92" t="s">
        <v>28</v>
      </c>
      <c r="J10" s="92" t="s">
        <v>111</v>
      </c>
      <c r="K10" s="92" t="s">
        <v>1</v>
      </c>
      <c r="L10" s="92" t="s">
        <v>2</v>
      </c>
      <c r="M10" s="92" t="s">
        <v>3</v>
      </c>
      <c r="N10" s="92" t="s">
        <v>4</v>
      </c>
      <c r="O10" s="92" t="s">
        <v>5</v>
      </c>
      <c r="P10" s="92" t="s">
        <v>29</v>
      </c>
      <c r="Q10" s="92" t="s">
        <v>109</v>
      </c>
      <c r="R10" s="92" t="s">
        <v>108</v>
      </c>
      <c r="HL10" s="94"/>
      <c r="HM10" s="94"/>
    </row>
    <row r="11" spans="1:18" s="29" customFormat="1" ht="15" customHeight="1">
      <c r="A11" s="102" t="s">
        <v>13</v>
      </c>
      <c r="B11" s="102"/>
      <c r="C11" s="102"/>
      <c r="D11" s="102"/>
      <c r="E11" s="102"/>
      <c r="F11" s="102"/>
      <c r="G11" s="102"/>
      <c r="H11" s="102"/>
      <c r="I11" s="102"/>
      <c r="J11" s="102"/>
      <c r="K11" s="102"/>
      <c r="L11" s="102"/>
      <c r="M11" s="102"/>
      <c r="N11" s="102"/>
      <c r="O11" s="102"/>
      <c r="P11" s="102"/>
      <c r="Q11" s="102"/>
      <c r="R11" s="103"/>
    </row>
    <row r="12" spans="1:18" s="30" customFormat="1" ht="15" customHeight="1">
      <c r="A12" s="3"/>
      <c r="B12" s="9"/>
      <c r="C12" s="24"/>
      <c r="D12" s="34"/>
      <c r="E12" s="35"/>
      <c r="F12" s="36"/>
      <c r="G12" s="36"/>
      <c r="H12" s="8"/>
      <c r="I12" s="8"/>
      <c r="J12" s="8"/>
      <c r="K12" s="1"/>
      <c r="L12" s="1"/>
      <c r="M12" s="1"/>
      <c r="N12" s="1"/>
      <c r="O12" s="1"/>
      <c r="P12" s="1"/>
      <c r="Q12" s="1"/>
      <c r="R12" s="1"/>
    </row>
    <row r="13" spans="1:18" s="30" customFormat="1" ht="15" customHeight="1">
      <c r="A13" s="47"/>
      <c r="B13" s="9"/>
      <c r="C13" s="24"/>
      <c r="D13" s="34"/>
      <c r="E13" s="35"/>
      <c r="F13" s="36"/>
      <c r="G13" s="36"/>
      <c r="H13" s="8"/>
      <c r="I13" s="8"/>
      <c r="J13" s="8"/>
      <c r="K13" s="1"/>
      <c r="L13" s="1"/>
      <c r="M13" s="1"/>
      <c r="N13" s="1"/>
      <c r="O13" s="1"/>
      <c r="P13" s="1"/>
      <c r="Q13" s="1"/>
      <c r="R13" s="1"/>
    </row>
    <row r="14" spans="1:18" s="30" customFormat="1" ht="15" customHeight="1">
      <c r="A14" s="78"/>
      <c r="B14" s="9"/>
      <c r="C14" s="69"/>
      <c r="D14" s="64"/>
      <c r="E14" s="81"/>
      <c r="F14" s="36"/>
      <c r="G14" s="36"/>
      <c r="H14" s="8"/>
      <c r="I14" s="8"/>
      <c r="J14" s="8"/>
      <c r="K14" s="1"/>
      <c r="L14" s="1"/>
      <c r="M14" s="1"/>
      <c r="N14" s="1"/>
      <c r="O14" s="1"/>
      <c r="P14" s="1"/>
      <c r="Q14" s="1"/>
      <c r="R14" s="1"/>
    </row>
    <row r="15" spans="1:18" s="30" customFormat="1" ht="15" customHeight="1">
      <c r="A15" s="46"/>
      <c r="B15" s="9"/>
      <c r="C15" s="68"/>
      <c r="D15" s="65"/>
      <c r="E15" s="36"/>
      <c r="F15" s="36"/>
      <c r="G15" s="36"/>
      <c r="H15" s="8"/>
      <c r="I15" s="8"/>
      <c r="J15" s="8"/>
      <c r="K15" s="1"/>
      <c r="L15" s="1"/>
      <c r="M15" s="1"/>
      <c r="N15" s="1"/>
      <c r="O15" s="1"/>
      <c r="P15" s="1"/>
      <c r="Q15" s="1"/>
      <c r="R15" s="1"/>
    </row>
    <row r="16" spans="1:18" s="30" customFormat="1" ht="15" customHeight="1">
      <c r="A16" s="46"/>
      <c r="B16" s="9"/>
      <c r="C16" s="68"/>
      <c r="D16" s="65"/>
      <c r="E16" s="36"/>
      <c r="F16" s="36"/>
      <c r="G16" s="36"/>
      <c r="H16" s="8"/>
      <c r="I16" s="8"/>
      <c r="J16" s="8"/>
      <c r="K16" s="1"/>
      <c r="L16" s="1"/>
      <c r="M16" s="1"/>
      <c r="N16" s="1"/>
      <c r="O16" s="1"/>
      <c r="P16" s="1"/>
      <c r="Q16" s="1"/>
      <c r="R16" s="1"/>
    </row>
    <row r="17" spans="1:18" s="30" customFormat="1" ht="15" customHeight="1">
      <c r="A17" s="46"/>
      <c r="B17" s="67"/>
      <c r="C17" s="68"/>
      <c r="D17" s="65"/>
      <c r="E17" s="36"/>
      <c r="F17" s="36"/>
      <c r="G17" s="36"/>
      <c r="H17" s="8"/>
      <c r="I17" s="7"/>
      <c r="J17" s="7"/>
      <c r="K17" s="1"/>
      <c r="L17" s="1"/>
      <c r="M17" s="1"/>
      <c r="N17" s="1"/>
      <c r="O17" s="1"/>
      <c r="P17" s="1"/>
      <c r="Q17" s="1"/>
      <c r="R17" s="1"/>
    </row>
    <row r="18" spans="1:18" s="30" customFormat="1" ht="15" customHeight="1">
      <c r="A18" s="46"/>
      <c r="B18" s="67"/>
      <c r="C18" s="68"/>
      <c r="D18" s="65"/>
      <c r="E18" s="36"/>
      <c r="F18" s="36"/>
      <c r="G18" s="36"/>
      <c r="H18" s="8"/>
      <c r="I18" s="7"/>
      <c r="J18" s="7"/>
      <c r="K18" s="1"/>
      <c r="L18" s="1"/>
      <c r="M18" s="1"/>
      <c r="N18" s="1"/>
      <c r="O18" s="1"/>
      <c r="P18" s="1"/>
      <c r="Q18" s="1"/>
      <c r="R18" s="1"/>
    </row>
    <row r="19" spans="1:18" s="30" customFormat="1" ht="15" customHeight="1">
      <c r="A19" s="46"/>
      <c r="B19" s="67"/>
      <c r="C19" s="68"/>
      <c r="D19" s="65"/>
      <c r="E19" s="36"/>
      <c r="F19" s="36"/>
      <c r="G19" s="36"/>
      <c r="H19" s="8"/>
      <c r="I19" s="7"/>
      <c r="J19" s="7"/>
      <c r="K19" s="1"/>
      <c r="L19" s="1"/>
      <c r="M19" s="1"/>
      <c r="N19" s="1"/>
      <c r="O19" s="1"/>
      <c r="P19" s="1"/>
      <c r="Q19" s="1"/>
      <c r="R19" s="1"/>
    </row>
    <row r="20" spans="1:18" s="30" customFormat="1" ht="15" customHeight="1">
      <c r="A20" s="46"/>
      <c r="B20" s="67"/>
      <c r="C20" s="68"/>
      <c r="D20" s="65"/>
      <c r="E20" s="36"/>
      <c r="F20" s="36"/>
      <c r="G20" s="36"/>
      <c r="H20" s="8"/>
      <c r="I20" s="7"/>
      <c r="J20" s="7"/>
      <c r="K20" s="1"/>
      <c r="L20" s="1"/>
      <c r="M20" s="1"/>
      <c r="N20" s="1"/>
      <c r="O20" s="1"/>
      <c r="P20" s="1"/>
      <c r="Q20" s="1"/>
      <c r="R20" s="1"/>
    </row>
    <row r="21" spans="1:18" s="30" customFormat="1" ht="15" customHeight="1">
      <c r="A21" s="46"/>
      <c r="B21" s="67"/>
      <c r="C21" s="68"/>
      <c r="D21" s="65"/>
      <c r="E21" s="36"/>
      <c r="F21" s="36"/>
      <c r="G21" s="36"/>
      <c r="H21" s="8"/>
      <c r="I21" s="7"/>
      <c r="J21" s="7"/>
      <c r="K21" s="1"/>
      <c r="L21" s="1"/>
      <c r="M21" s="1"/>
      <c r="N21" s="1"/>
      <c r="O21" s="1"/>
      <c r="P21" s="1"/>
      <c r="Q21" s="1"/>
      <c r="R21" s="1"/>
    </row>
    <row r="22" spans="1:18" s="30" customFormat="1" ht="15" customHeight="1">
      <c r="A22" s="46"/>
      <c r="B22" s="67"/>
      <c r="C22" s="68"/>
      <c r="D22" s="65"/>
      <c r="E22" s="36"/>
      <c r="F22" s="36"/>
      <c r="G22" s="36"/>
      <c r="H22" s="8"/>
      <c r="I22" s="7"/>
      <c r="J22" s="7"/>
      <c r="K22" s="1"/>
      <c r="L22" s="1"/>
      <c r="M22" s="1"/>
      <c r="N22" s="1"/>
      <c r="O22" s="1"/>
      <c r="P22" s="1"/>
      <c r="Q22" s="1"/>
      <c r="R22" s="1"/>
    </row>
    <row r="23" spans="1:18" s="30" customFormat="1" ht="15" customHeight="1">
      <c r="A23" s="46"/>
      <c r="B23" s="67"/>
      <c r="C23" s="68"/>
      <c r="D23" s="65"/>
      <c r="E23" s="36"/>
      <c r="F23" s="36"/>
      <c r="G23" s="36"/>
      <c r="H23" s="8"/>
      <c r="I23" s="7"/>
      <c r="J23" s="7"/>
      <c r="K23" s="1"/>
      <c r="L23" s="1"/>
      <c r="M23" s="1"/>
      <c r="N23" s="1"/>
      <c r="O23" s="1"/>
      <c r="P23" s="1"/>
      <c r="Q23" s="1"/>
      <c r="R23" s="1"/>
    </row>
    <row r="24" spans="1:18" s="30" customFormat="1" ht="15" customHeight="1">
      <c r="A24" s="46"/>
      <c r="B24" s="67"/>
      <c r="C24" s="68"/>
      <c r="D24" s="65"/>
      <c r="E24" s="36"/>
      <c r="F24" s="36"/>
      <c r="G24" s="36"/>
      <c r="H24" s="8"/>
      <c r="I24" s="7"/>
      <c r="J24" s="7"/>
      <c r="K24" s="1"/>
      <c r="L24" s="1"/>
      <c r="M24" s="1"/>
      <c r="N24" s="1"/>
      <c r="O24" s="1"/>
      <c r="P24" s="1"/>
      <c r="Q24" s="1"/>
      <c r="R24" s="1"/>
    </row>
    <row r="25" spans="1:18" s="30" customFormat="1" ht="15" customHeight="1">
      <c r="A25" s="46"/>
      <c r="B25" s="67"/>
      <c r="C25" s="68"/>
      <c r="D25" s="65"/>
      <c r="E25" s="36"/>
      <c r="F25" s="36"/>
      <c r="G25" s="36"/>
      <c r="H25" s="8"/>
      <c r="I25" s="7"/>
      <c r="J25" s="7"/>
      <c r="K25" s="1"/>
      <c r="L25" s="1"/>
      <c r="M25" s="1"/>
      <c r="N25" s="1"/>
      <c r="O25" s="1"/>
      <c r="P25" s="1"/>
      <c r="Q25" s="1"/>
      <c r="R25" s="1"/>
    </row>
    <row r="26" spans="1:18" s="30" customFormat="1" ht="15" customHeight="1">
      <c r="A26" s="4"/>
      <c r="B26" s="9"/>
      <c r="C26" s="24"/>
      <c r="D26" s="36"/>
      <c r="E26" s="36"/>
      <c r="F26" s="36"/>
      <c r="G26" s="36"/>
      <c r="H26" s="5"/>
      <c r="I26" s="7"/>
      <c r="J26" s="7"/>
      <c r="K26" s="1"/>
      <c r="L26" s="1"/>
      <c r="M26" s="1"/>
      <c r="N26" s="1"/>
      <c r="O26" s="1"/>
      <c r="P26" s="1"/>
      <c r="Q26" s="1"/>
      <c r="R26" s="1"/>
    </row>
    <row r="27" spans="1:18" s="29" customFormat="1" ht="15" customHeight="1">
      <c r="A27" s="104" t="s">
        <v>6</v>
      </c>
      <c r="B27" s="104"/>
      <c r="C27" s="105"/>
      <c r="D27" s="16"/>
      <c r="E27" s="15"/>
      <c r="F27" s="15">
        <f>SUM(F12:F26)</f>
        <v>0</v>
      </c>
      <c r="G27" s="15"/>
      <c r="H27" s="2"/>
      <c r="I27" s="2"/>
      <c r="J27" s="2"/>
      <c r="K27" s="26"/>
      <c r="L27" s="26"/>
      <c r="M27" s="26"/>
      <c r="N27" s="26"/>
      <c r="O27" s="26"/>
      <c r="P27" s="26"/>
      <c r="Q27" s="26"/>
      <c r="R27" s="26"/>
    </row>
    <row r="28" spans="1:18" s="29" customFormat="1" ht="15" customHeight="1">
      <c r="A28" s="48"/>
      <c r="B28" s="48"/>
      <c r="C28" s="54"/>
      <c r="D28" s="49"/>
      <c r="E28" s="50"/>
      <c r="F28" s="50"/>
      <c r="G28" s="50"/>
      <c r="H28" s="51"/>
      <c r="I28" s="51"/>
      <c r="J28" s="51"/>
      <c r="K28" s="52"/>
      <c r="L28" s="52"/>
      <c r="M28" s="52"/>
      <c r="N28" s="52"/>
      <c r="O28" s="52"/>
      <c r="P28" s="52"/>
      <c r="Q28" s="52"/>
      <c r="R28" s="53"/>
    </row>
    <row r="29" spans="1:18" s="29" customFormat="1" ht="15" customHeight="1">
      <c r="A29" s="102" t="s">
        <v>122</v>
      </c>
      <c r="B29" s="102"/>
      <c r="C29" s="102"/>
      <c r="D29" s="102"/>
      <c r="E29" s="102"/>
      <c r="F29" s="102"/>
      <c r="G29" s="102"/>
      <c r="H29" s="102"/>
      <c r="I29" s="102"/>
      <c r="J29" s="102"/>
      <c r="K29" s="102"/>
      <c r="L29" s="102"/>
      <c r="M29" s="102"/>
      <c r="N29" s="102"/>
      <c r="O29" s="102"/>
      <c r="P29" s="102"/>
      <c r="Q29" s="102"/>
      <c r="R29" s="103"/>
    </row>
    <row r="30" spans="1:18" s="30" customFormat="1" ht="255" customHeight="1">
      <c r="A30" s="3" t="s">
        <v>15</v>
      </c>
      <c r="B30" s="9" t="s">
        <v>0</v>
      </c>
      <c r="C30" s="24" t="s">
        <v>116</v>
      </c>
      <c r="D30" s="34">
        <v>1900000</v>
      </c>
      <c r="E30" s="35"/>
      <c r="F30" s="36">
        <f>D30*E30</f>
        <v>0</v>
      </c>
      <c r="G30" s="36"/>
      <c r="H30" s="8"/>
      <c r="I30" s="8"/>
      <c r="J30" s="8"/>
      <c r="K30" s="1" t="s">
        <v>17</v>
      </c>
      <c r="L30" s="1" t="s">
        <v>18</v>
      </c>
      <c r="M30" s="1" t="s">
        <v>19</v>
      </c>
      <c r="N30" s="1" t="s">
        <v>19</v>
      </c>
      <c r="O30" s="1" t="s">
        <v>16</v>
      </c>
      <c r="P30" s="1" t="s">
        <v>16</v>
      </c>
      <c r="Q30" s="1" t="s">
        <v>20</v>
      </c>
      <c r="R30" s="12"/>
    </row>
    <row r="31" spans="1:18" s="30" customFormat="1" ht="201" customHeight="1">
      <c r="A31" s="47" t="s">
        <v>21</v>
      </c>
      <c r="B31" s="9" t="s">
        <v>0</v>
      </c>
      <c r="C31" s="24" t="s">
        <v>117</v>
      </c>
      <c r="D31" s="34">
        <v>1900000</v>
      </c>
      <c r="E31" s="35"/>
      <c r="F31" s="36">
        <f>D31*E31</f>
        <v>0</v>
      </c>
      <c r="G31" s="36"/>
      <c r="H31" s="8"/>
      <c r="I31" s="8"/>
      <c r="J31" s="8"/>
      <c r="K31" s="1" t="s">
        <v>17</v>
      </c>
      <c r="L31" s="1" t="s">
        <v>18</v>
      </c>
      <c r="M31" s="1" t="s">
        <v>19</v>
      </c>
      <c r="N31" s="1" t="s">
        <v>19</v>
      </c>
      <c r="O31" s="1" t="s">
        <v>16</v>
      </c>
      <c r="P31" s="1" t="s">
        <v>16</v>
      </c>
      <c r="Q31" s="1" t="s">
        <v>20</v>
      </c>
      <c r="R31" s="12"/>
    </row>
    <row r="32" spans="1:18" s="30" customFormat="1" ht="61.5" customHeight="1">
      <c r="A32" s="78" t="s">
        <v>81</v>
      </c>
      <c r="B32" s="9" t="s">
        <v>0</v>
      </c>
      <c r="C32" s="87" t="s">
        <v>112</v>
      </c>
      <c r="D32" s="64">
        <v>1320000</v>
      </c>
      <c r="E32" s="81"/>
      <c r="F32" s="36">
        <f>D32*E32</f>
        <v>0</v>
      </c>
      <c r="G32" s="36"/>
      <c r="H32" s="8"/>
      <c r="I32" s="8"/>
      <c r="J32" s="8"/>
      <c r="K32" s="1" t="s">
        <v>17</v>
      </c>
      <c r="L32" s="1" t="s">
        <v>18</v>
      </c>
      <c r="M32" s="1" t="s">
        <v>72</v>
      </c>
      <c r="N32" s="1" t="s">
        <v>72</v>
      </c>
      <c r="O32" s="1" t="s">
        <v>16</v>
      </c>
      <c r="P32" s="1" t="s">
        <v>16</v>
      </c>
      <c r="Q32" s="1" t="s">
        <v>82</v>
      </c>
      <c r="R32" s="12"/>
    </row>
    <row r="33" spans="1:18" s="30" customFormat="1" ht="20.25" customHeight="1">
      <c r="A33" s="46" t="s">
        <v>61</v>
      </c>
      <c r="B33" s="9" t="s">
        <v>0</v>
      </c>
      <c r="C33" s="68" t="s">
        <v>59</v>
      </c>
      <c r="D33" s="65">
        <v>500000</v>
      </c>
      <c r="E33" s="81"/>
      <c r="F33" s="36">
        <f>D33*E33</f>
        <v>0</v>
      </c>
      <c r="G33" s="36"/>
      <c r="H33" s="8"/>
      <c r="I33" s="8"/>
      <c r="J33" s="8"/>
      <c r="K33" s="1" t="s">
        <v>17</v>
      </c>
      <c r="L33" s="1" t="s">
        <v>18</v>
      </c>
      <c r="M33" s="1" t="s">
        <v>72</v>
      </c>
      <c r="N33" s="1" t="s">
        <v>72</v>
      </c>
      <c r="O33" s="1" t="s">
        <v>16</v>
      </c>
      <c r="P33" s="1" t="s">
        <v>16</v>
      </c>
      <c r="Q33" s="1" t="s">
        <v>82</v>
      </c>
      <c r="R33" s="12"/>
    </row>
    <row r="34" spans="1:18" s="30" customFormat="1" ht="15" customHeight="1">
      <c r="A34" s="46" t="s">
        <v>62</v>
      </c>
      <c r="B34" s="9" t="s">
        <v>0</v>
      </c>
      <c r="C34" s="68" t="s">
        <v>60</v>
      </c>
      <c r="D34" s="65">
        <v>620000</v>
      </c>
      <c r="E34" s="81"/>
      <c r="F34" s="36">
        <f>D34*E34</f>
        <v>0</v>
      </c>
      <c r="G34" s="36"/>
      <c r="H34" s="8"/>
      <c r="I34" s="8"/>
      <c r="J34" s="8"/>
      <c r="K34" s="1" t="s">
        <v>17</v>
      </c>
      <c r="L34" s="1" t="s">
        <v>18</v>
      </c>
      <c r="M34" s="1" t="s">
        <v>72</v>
      </c>
      <c r="N34" s="1" t="s">
        <v>72</v>
      </c>
      <c r="O34" s="1" t="s">
        <v>16</v>
      </c>
      <c r="P34" s="1" t="s">
        <v>16</v>
      </c>
      <c r="Q34" s="1" t="s">
        <v>82</v>
      </c>
      <c r="R34" s="12"/>
    </row>
    <row r="35" spans="1:18" s="30" customFormat="1" ht="15" customHeight="1">
      <c r="A35" s="1"/>
      <c r="B35" s="27"/>
      <c r="C35" s="21"/>
      <c r="D35" s="37"/>
      <c r="E35" s="37"/>
      <c r="F35" s="37"/>
      <c r="G35" s="37"/>
      <c r="H35" s="31"/>
      <c r="I35" s="31"/>
      <c r="J35" s="31"/>
      <c r="K35" s="12"/>
      <c r="L35" s="12"/>
      <c r="M35" s="12"/>
      <c r="N35" s="12"/>
      <c r="O35" s="12"/>
      <c r="P35" s="12"/>
      <c r="Q35" s="12"/>
      <c r="R35" s="12"/>
    </row>
    <row r="36" spans="1:18" s="30" customFormat="1" ht="15" customHeight="1">
      <c r="A36" s="1"/>
      <c r="B36" s="27"/>
      <c r="C36" s="21"/>
      <c r="D36" s="37"/>
      <c r="E36" s="37"/>
      <c r="F36" s="37"/>
      <c r="G36" s="37"/>
      <c r="H36" s="31"/>
      <c r="I36" s="31"/>
      <c r="J36" s="31"/>
      <c r="K36" s="12"/>
      <c r="L36" s="12"/>
      <c r="M36" s="12"/>
      <c r="N36" s="12"/>
      <c r="O36" s="12"/>
      <c r="P36" s="12"/>
      <c r="Q36" s="12"/>
      <c r="R36" s="12"/>
    </row>
    <row r="37" spans="1:18" s="30" customFormat="1" ht="15" customHeight="1">
      <c r="A37" s="1"/>
      <c r="B37" s="27"/>
      <c r="C37" s="21"/>
      <c r="D37" s="37"/>
      <c r="E37" s="37"/>
      <c r="F37" s="37"/>
      <c r="G37" s="37"/>
      <c r="H37" s="31"/>
      <c r="I37" s="31"/>
      <c r="J37" s="31"/>
      <c r="K37" s="12"/>
      <c r="L37" s="12"/>
      <c r="M37" s="12"/>
      <c r="N37" s="12"/>
      <c r="O37" s="12"/>
      <c r="P37" s="12"/>
      <c r="Q37" s="12"/>
      <c r="R37" s="12"/>
    </row>
    <row r="38" spans="1:18" s="30" customFormat="1" ht="15" customHeight="1">
      <c r="A38" s="1"/>
      <c r="B38" s="27"/>
      <c r="C38" s="21"/>
      <c r="D38" s="37"/>
      <c r="E38" s="37"/>
      <c r="F38" s="37"/>
      <c r="G38" s="37"/>
      <c r="H38" s="31"/>
      <c r="I38" s="31"/>
      <c r="J38" s="31"/>
      <c r="K38" s="12"/>
      <c r="L38" s="12"/>
      <c r="M38" s="12"/>
      <c r="N38" s="12"/>
      <c r="O38" s="12"/>
      <c r="P38" s="12"/>
      <c r="Q38" s="12"/>
      <c r="R38" s="12"/>
    </row>
    <row r="39" spans="1:18" s="30" customFormat="1" ht="15" customHeight="1">
      <c r="A39" s="1"/>
      <c r="B39" s="27"/>
      <c r="C39" s="21"/>
      <c r="D39" s="37"/>
      <c r="E39" s="37"/>
      <c r="F39" s="37"/>
      <c r="G39" s="37"/>
      <c r="H39" s="31"/>
      <c r="I39" s="31"/>
      <c r="J39" s="31"/>
      <c r="K39" s="12"/>
      <c r="L39" s="12"/>
      <c r="M39" s="12"/>
      <c r="N39" s="12"/>
      <c r="O39" s="12"/>
      <c r="P39" s="12"/>
      <c r="Q39" s="12"/>
      <c r="R39" s="12"/>
    </row>
    <row r="40" spans="1:18" s="30" customFormat="1" ht="15" customHeight="1">
      <c r="A40" s="12"/>
      <c r="B40" s="32"/>
      <c r="C40" s="22"/>
      <c r="D40" s="38"/>
      <c r="E40" s="39"/>
      <c r="F40" s="37"/>
      <c r="G40" s="37"/>
      <c r="H40" s="31"/>
      <c r="I40" s="31"/>
      <c r="J40" s="31"/>
      <c r="K40" s="12"/>
      <c r="L40" s="12"/>
      <c r="M40" s="12"/>
      <c r="N40" s="12"/>
      <c r="O40" s="12"/>
      <c r="P40" s="12"/>
      <c r="Q40" s="12"/>
      <c r="R40" s="12"/>
    </row>
    <row r="41" spans="1:18" s="30" customFormat="1" ht="15" customHeight="1">
      <c r="A41" s="12"/>
      <c r="B41" s="32"/>
      <c r="C41" s="22"/>
      <c r="D41" s="38"/>
      <c r="E41" s="39"/>
      <c r="F41" s="37"/>
      <c r="G41" s="37"/>
      <c r="H41" s="31"/>
      <c r="I41" s="31"/>
      <c r="J41" s="31"/>
      <c r="K41" s="12"/>
      <c r="L41" s="12"/>
      <c r="M41" s="12"/>
      <c r="N41" s="12"/>
      <c r="O41" s="12"/>
      <c r="P41" s="12"/>
      <c r="Q41" s="12"/>
      <c r="R41" s="12"/>
    </row>
    <row r="42" spans="1:18" s="30" customFormat="1" ht="15" customHeight="1">
      <c r="A42" s="32"/>
      <c r="B42" s="32"/>
      <c r="C42" s="62"/>
      <c r="D42" s="39"/>
      <c r="E42" s="39"/>
      <c r="F42" s="37"/>
      <c r="G42" s="37"/>
      <c r="H42" s="31"/>
      <c r="I42" s="31"/>
      <c r="J42" s="31"/>
      <c r="K42" s="12"/>
      <c r="L42" s="12"/>
      <c r="M42" s="12"/>
      <c r="N42" s="12"/>
      <c r="O42" s="12"/>
      <c r="P42" s="12"/>
      <c r="Q42" s="12"/>
      <c r="R42" s="12"/>
    </row>
    <row r="43" spans="1:18" s="29" customFormat="1" ht="15" customHeight="1">
      <c r="A43" s="104" t="s">
        <v>7</v>
      </c>
      <c r="B43" s="104"/>
      <c r="C43" s="105"/>
      <c r="D43" s="16"/>
      <c r="E43" s="15"/>
      <c r="F43" s="15">
        <f>SUM(F30:F42)</f>
        <v>0</v>
      </c>
      <c r="G43" s="15"/>
      <c r="H43" s="2"/>
      <c r="I43" s="2"/>
      <c r="J43" s="2"/>
      <c r="K43" s="26"/>
      <c r="L43" s="26"/>
      <c r="M43" s="26"/>
      <c r="N43" s="26"/>
      <c r="O43" s="26"/>
      <c r="P43" s="26"/>
      <c r="Q43" s="26"/>
      <c r="R43" s="26"/>
    </row>
    <row r="44" spans="1:18" s="29" customFormat="1" ht="15" customHeight="1">
      <c r="A44" s="48"/>
      <c r="B44" s="48"/>
      <c r="C44" s="54"/>
      <c r="D44" s="49"/>
      <c r="E44" s="50"/>
      <c r="F44" s="50"/>
      <c r="G44" s="50"/>
      <c r="H44" s="51"/>
      <c r="I44" s="51"/>
      <c r="J44" s="51"/>
      <c r="K44" s="52"/>
      <c r="L44" s="52"/>
      <c r="M44" s="52"/>
      <c r="N44" s="52"/>
      <c r="O44" s="52"/>
      <c r="P44" s="52"/>
      <c r="Q44" s="52"/>
      <c r="R44" s="53"/>
    </row>
    <row r="45" spans="1:18" s="29" customFormat="1" ht="15" customHeight="1">
      <c r="A45" s="102" t="s">
        <v>123</v>
      </c>
      <c r="B45" s="102"/>
      <c r="C45" s="102"/>
      <c r="D45" s="102"/>
      <c r="E45" s="102"/>
      <c r="F45" s="102"/>
      <c r="G45" s="102"/>
      <c r="H45" s="102"/>
      <c r="I45" s="102"/>
      <c r="J45" s="102"/>
      <c r="K45" s="102"/>
      <c r="L45" s="102"/>
      <c r="M45" s="102"/>
      <c r="N45" s="102"/>
      <c r="O45" s="102"/>
      <c r="P45" s="102"/>
      <c r="Q45" s="102"/>
      <c r="R45" s="103"/>
    </row>
    <row r="46" spans="1:18" s="29" customFormat="1" ht="15" customHeight="1">
      <c r="A46" s="44"/>
      <c r="B46" s="18"/>
      <c r="C46" s="55"/>
      <c r="D46" s="20"/>
      <c r="E46" s="18"/>
      <c r="F46" s="18"/>
      <c r="G46" s="96"/>
      <c r="H46" s="18"/>
      <c r="I46" s="18"/>
      <c r="J46" s="18"/>
      <c r="K46" s="18"/>
      <c r="L46" s="18"/>
      <c r="M46" s="18"/>
      <c r="N46" s="18"/>
      <c r="O46" s="18"/>
      <c r="P46" s="18"/>
      <c r="Q46" s="18"/>
      <c r="R46" s="19"/>
    </row>
    <row r="47" spans="1:18" s="30" customFormat="1" ht="285">
      <c r="A47" s="45" t="s">
        <v>99</v>
      </c>
      <c r="B47" s="86" t="s">
        <v>0</v>
      </c>
      <c r="C47" s="74" t="s">
        <v>66</v>
      </c>
      <c r="D47" s="61">
        <v>170000</v>
      </c>
      <c r="E47" s="39"/>
      <c r="F47" s="36">
        <f aca="true" t="shared" si="0" ref="F47:F54">D47*E47</f>
        <v>0</v>
      </c>
      <c r="G47" s="36"/>
      <c r="H47" s="31"/>
      <c r="I47" s="31"/>
      <c r="J47" s="31"/>
      <c r="K47" s="1" t="s">
        <v>17</v>
      </c>
      <c r="L47" s="1" t="s">
        <v>18</v>
      </c>
      <c r="M47" s="1" t="s">
        <v>19</v>
      </c>
      <c r="N47" s="1" t="s">
        <v>19</v>
      </c>
      <c r="O47" s="1" t="s">
        <v>16</v>
      </c>
      <c r="P47" s="1" t="s">
        <v>16</v>
      </c>
      <c r="Q47" s="12" t="s">
        <v>31</v>
      </c>
      <c r="R47" s="12"/>
    </row>
    <row r="48" spans="1:18" s="30" customFormat="1" ht="51.75" customHeight="1">
      <c r="A48" s="46" t="s">
        <v>100</v>
      </c>
      <c r="B48" s="86" t="s">
        <v>0</v>
      </c>
      <c r="C48" s="95" t="s">
        <v>79</v>
      </c>
      <c r="D48" s="76">
        <v>353100</v>
      </c>
      <c r="E48" s="39"/>
      <c r="F48" s="36">
        <f t="shared" si="0"/>
        <v>0</v>
      </c>
      <c r="G48" s="36"/>
      <c r="H48" s="31"/>
      <c r="I48" s="31"/>
      <c r="J48" s="31"/>
      <c r="K48" s="1" t="s">
        <v>80</v>
      </c>
      <c r="L48" s="1" t="s">
        <v>18</v>
      </c>
      <c r="M48" s="12" t="s">
        <v>72</v>
      </c>
      <c r="N48" s="12" t="s">
        <v>72</v>
      </c>
      <c r="O48" s="1" t="s">
        <v>16</v>
      </c>
      <c r="P48" s="1" t="s">
        <v>16</v>
      </c>
      <c r="Q48" s="1" t="s">
        <v>16</v>
      </c>
      <c r="R48" s="12"/>
    </row>
    <row r="49" spans="1:18" s="30" customFormat="1" ht="72" customHeight="1">
      <c r="A49" s="46" t="s">
        <v>101</v>
      </c>
      <c r="B49" s="86" t="s">
        <v>0</v>
      </c>
      <c r="C49" s="84" t="s">
        <v>78</v>
      </c>
      <c r="D49" s="83">
        <v>1284000</v>
      </c>
      <c r="E49" s="39"/>
      <c r="F49" s="36">
        <f t="shared" si="0"/>
        <v>0</v>
      </c>
      <c r="G49" s="81"/>
      <c r="H49" s="56"/>
      <c r="I49" s="56"/>
      <c r="J49" s="56"/>
      <c r="K49" s="1" t="s">
        <v>80</v>
      </c>
      <c r="L49" s="1" t="s">
        <v>18</v>
      </c>
      <c r="M49" s="12" t="s">
        <v>72</v>
      </c>
      <c r="N49" s="12" t="s">
        <v>72</v>
      </c>
      <c r="O49" s="1" t="s">
        <v>16</v>
      </c>
      <c r="P49" s="1" t="s">
        <v>16</v>
      </c>
      <c r="Q49" s="1" t="s">
        <v>16</v>
      </c>
      <c r="R49" s="57"/>
    </row>
    <row r="50" spans="1:18" s="30" customFormat="1" ht="42" customHeight="1">
      <c r="A50" s="45" t="s">
        <v>102</v>
      </c>
      <c r="B50" s="86" t="s">
        <v>0</v>
      </c>
      <c r="C50" s="63" t="s">
        <v>69</v>
      </c>
      <c r="D50" s="64">
        <v>535000</v>
      </c>
      <c r="E50" s="39"/>
      <c r="F50" s="36">
        <f t="shared" si="0"/>
        <v>0</v>
      </c>
      <c r="G50" s="81"/>
      <c r="H50" s="56"/>
      <c r="I50" s="56"/>
      <c r="J50" s="56"/>
      <c r="K50" s="1" t="s">
        <v>17</v>
      </c>
      <c r="L50" s="1" t="s">
        <v>18</v>
      </c>
      <c r="M50" s="12" t="s">
        <v>72</v>
      </c>
      <c r="N50" s="12" t="s">
        <v>72</v>
      </c>
      <c r="O50" s="1" t="s">
        <v>16</v>
      </c>
      <c r="P50" s="1" t="s">
        <v>16</v>
      </c>
      <c r="Q50" s="1" t="s">
        <v>16</v>
      </c>
      <c r="R50" s="57"/>
    </row>
    <row r="51" spans="1:18" s="30" customFormat="1" ht="320.25" customHeight="1">
      <c r="A51" s="58" t="s">
        <v>64</v>
      </c>
      <c r="B51" s="9" t="s">
        <v>0</v>
      </c>
      <c r="C51" s="58" t="s">
        <v>113</v>
      </c>
      <c r="D51" s="65">
        <v>449400</v>
      </c>
      <c r="E51" s="39"/>
      <c r="F51" s="36">
        <f t="shared" si="0"/>
        <v>0</v>
      </c>
      <c r="G51" s="36"/>
      <c r="H51" s="31"/>
      <c r="I51" s="31"/>
      <c r="J51" s="31"/>
      <c r="K51" s="12" t="s">
        <v>106</v>
      </c>
      <c r="L51" s="12" t="s">
        <v>18</v>
      </c>
      <c r="M51" s="1" t="s">
        <v>30</v>
      </c>
      <c r="N51" s="1" t="s">
        <v>19</v>
      </c>
      <c r="O51" s="1" t="s">
        <v>65</v>
      </c>
      <c r="P51" s="1" t="s">
        <v>16</v>
      </c>
      <c r="Q51" s="12" t="s">
        <v>31</v>
      </c>
      <c r="R51" s="12"/>
    </row>
    <row r="52" spans="1:18" s="30" customFormat="1" ht="105">
      <c r="A52" s="75" t="s">
        <v>67</v>
      </c>
      <c r="B52" s="9" t="s">
        <v>0</v>
      </c>
      <c r="C52" s="58" t="s">
        <v>68</v>
      </c>
      <c r="D52" s="65">
        <v>374500</v>
      </c>
      <c r="E52" s="39"/>
      <c r="F52" s="37">
        <f t="shared" si="0"/>
        <v>0</v>
      </c>
      <c r="G52" s="37"/>
      <c r="H52" s="31"/>
      <c r="I52" s="31"/>
      <c r="J52" s="31"/>
      <c r="K52" s="1" t="s">
        <v>17</v>
      </c>
      <c r="L52" s="1" t="s">
        <v>18</v>
      </c>
      <c r="M52" s="12" t="s">
        <v>32</v>
      </c>
      <c r="N52" s="12" t="s">
        <v>33</v>
      </c>
      <c r="O52" s="1" t="s">
        <v>16</v>
      </c>
      <c r="P52" s="1" t="s">
        <v>16</v>
      </c>
      <c r="Q52" s="1" t="s">
        <v>16</v>
      </c>
      <c r="R52" s="57"/>
    </row>
    <row r="53" spans="1:18" s="30" customFormat="1" ht="120">
      <c r="A53" s="75" t="s">
        <v>96</v>
      </c>
      <c r="B53" s="9" t="s">
        <v>0</v>
      </c>
      <c r="C53" s="58" t="s">
        <v>95</v>
      </c>
      <c r="D53" s="65">
        <v>417300</v>
      </c>
      <c r="E53" s="39"/>
      <c r="F53" s="37">
        <f t="shared" si="0"/>
        <v>0</v>
      </c>
      <c r="G53" s="37"/>
      <c r="H53" s="31"/>
      <c r="I53" s="31"/>
      <c r="J53" s="31"/>
      <c r="K53" s="1" t="s">
        <v>17</v>
      </c>
      <c r="L53" s="1" t="s">
        <v>18</v>
      </c>
      <c r="M53" s="12" t="s">
        <v>32</v>
      </c>
      <c r="N53" s="12" t="s">
        <v>33</v>
      </c>
      <c r="O53" s="1" t="s">
        <v>16</v>
      </c>
      <c r="P53" s="1" t="s">
        <v>16</v>
      </c>
      <c r="Q53" s="1" t="s">
        <v>16</v>
      </c>
      <c r="R53" s="57"/>
    </row>
    <row r="54" spans="1:18" s="30" customFormat="1" ht="105">
      <c r="A54" s="75" t="s">
        <v>98</v>
      </c>
      <c r="B54" s="9" t="s">
        <v>0</v>
      </c>
      <c r="C54" s="85" t="s">
        <v>97</v>
      </c>
      <c r="D54" s="65">
        <v>1284000</v>
      </c>
      <c r="E54" s="39"/>
      <c r="F54" s="37">
        <f t="shared" si="0"/>
        <v>0</v>
      </c>
      <c r="G54" s="37"/>
      <c r="H54" s="31"/>
      <c r="I54" s="31"/>
      <c r="J54" s="31"/>
      <c r="K54" s="1" t="s">
        <v>17</v>
      </c>
      <c r="L54" s="1" t="s">
        <v>18</v>
      </c>
      <c r="M54" s="12" t="s">
        <v>72</v>
      </c>
      <c r="N54" s="12" t="s">
        <v>72</v>
      </c>
      <c r="O54" s="1" t="s">
        <v>16</v>
      </c>
      <c r="P54" s="1" t="s">
        <v>16</v>
      </c>
      <c r="Q54" s="1" t="s">
        <v>16</v>
      </c>
      <c r="R54" s="57"/>
    </row>
    <row r="55" spans="1:18" s="30" customFormat="1" ht="15" customHeight="1">
      <c r="A55" s="75"/>
      <c r="B55" s="67"/>
      <c r="C55" s="58"/>
      <c r="D55" s="65"/>
      <c r="E55" s="39"/>
      <c r="F55" s="37"/>
      <c r="G55" s="37"/>
      <c r="H55" s="31"/>
      <c r="I55" s="31"/>
      <c r="J55" s="31"/>
      <c r="K55" s="12"/>
      <c r="L55" s="12"/>
      <c r="M55" s="12"/>
      <c r="N55" s="12"/>
      <c r="O55" s="12"/>
      <c r="P55" s="12"/>
      <c r="Q55" s="12"/>
      <c r="R55" s="12"/>
    </row>
    <row r="56" spans="1:18" s="30" customFormat="1" ht="15" customHeight="1">
      <c r="A56" s="75"/>
      <c r="B56" s="67"/>
      <c r="C56" s="58"/>
      <c r="D56" s="65"/>
      <c r="E56" s="39"/>
      <c r="F56" s="37"/>
      <c r="G56" s="37"/>
      <c r="H56" s="31"/>
      <c r="I56" s="31"/>
      <c r="J56" s="31"/>
      <c r="K56" s="12"/>
      <c r="L56" s="12"/>
      <c r="M56" s="12"/>
      <c r="N56" s="12"/>
      <c r="O56" s="12"/>
      <c r="P56" s="12"/>
      <c r="Q56" s="12"/>
      <c r="R56" s="12"/>
    </row>
    <row r="57" spans="1:18" s="30" customFormat="1" ht="15" customHeight="1">
      <c r="A57" s="75"/>
      <c r="B57" s="67"/>
      <c r="C57" s="58"/>
      <c r="D57" s="65"/>
      <c r="E57" s="39"/>
      <c r="F57" s="37"/>
      <c r="G57" s="37"/>
      <c r="H57" s="31"/>
      <c r="I57" s="31"/>
      <c r="J57" s="31"/>
      <c r="K57" s="12"/>
      <c r="L57" s="12"/>
      <c r="M57" s="12"/>
      <c r="N57" s="12"/>
      <c r="O57" s="12"/>
      <c r="P57" s="12"/>
      <c r="Q57" s="12"/>
      <c r="R57" s="12"/>
    </row>
    <row r="58" spans="1:18" s="30" customFormat="1" ht="15" customHeight="1">
      <c r="A58" s="75"/>
      <c r="B58" s="67"/>
      <c r="C58" s="58"/>
      <c r="D58" s="65"/>
      <c r="E58" s="39"/>
      <c r="F58" s="37"/>
      <c r="G58" s="37"/>
      <c r="H58" s="31"/>
      <c r="I58" s="31"/>
      <c r="J58" s="31"/>
      <c r="K58" s="12"/>
      <c r="L58" s="12"/>
      <c r="M58" s="12"/>
      <c r="N58" s="12"/>
      <c r="O58" s="12"/>
      <c r="P58" s="12"/>
      <c r="Q58" s="12"/>
      <c r="R58" s="12"/>
    </row>
    <row r="59" spans="1:18" s="30" customFormat="1" ht="15" customHeight="1">
      <c r="A59" s="75"/>
      <c r="B59" s="67"/>
      <c r="C59" s="58"/>
      <c r="D59" s="65"/>
      <c r="E59" s="39"/>
      <c r="F59" s="37"/>
      <c r="G59" s="37"/>
      <c r="H59" s="31"/>
      <c r="I59" s="31"/>
      <c r="J59" s="31"/>
      <c r="K59" s="12"/>
      <c r="L59" s="12"/>
      <c r="M59" s="12"/>
      <c r="N59" s="12"/>
      <c r="O59" s="12"/>
      <c r="P59" s="12"/>
      <c r="Q59" s="12"/>
      <c r="R59" s="12"/>
    </row>
    <row r="60" spans="1:18" s="30" customFormat="1" ht="15" customHeight="1">
      <c r="A60" s="66"/>
      <c r="B60" s="67"/>
      <c r="C60" s="68"/>
      <c r="D60" s="65"/>
      <c r="E60" s="39"/>
      <c r="F60" s="37"/>
      <c r="G60" s="37"/>
      <c r="H60" s="31"/>
      <c r="I60" s="31"/>
      <c r="J60" s="31"/>
      <c r="K60" s="12"/>
      <c r="L60" s="12"/>
      <c r="M60" s="12"/>
      <c r="N60" s="12"/>
      <c r="O60" s="12"/>
      <c r="P60" s="12"/>
      <c r="Q60" s="12"/>
      <c r="R60" s="12"/>
    </row>
    <row r="61" spans="1:18" s="29" customFormat="1" ht="25.5" customHeight="1">
      <c r="A61" s="98"/>
      <c r="B61" s="98"/>
      <c r="C61" s="55"/>
      <c r="D61" s="20"/>
      <c r="E61" s="18"/>
      <c r="F61" s="18"/>
      <c r="G61" s="96"/>
      <c r="H61" s="18"/>
      <c r="I61" s="18"/>
      <c r="J61" s="18"/>
      <c r="K61" s="18"/>
      <c r="L61" s="18"/>
      <c r="M61" s="18"/>
      <c r="N61" s="18"/>
      <c r="O61" s="18"/>
      <c r="P61" s="18"/>
      <c r="Q61" s="18"/>
      <c r="R61" s="19"/>
    </row>
    <row r="62" spans="1:18" s="30" customFormat="1" ht="409.5" customHeight="1">
      <c r="A62" s="12" t="s">
        <v>36</v>
      </c>
      <c r="B62" s="9" t="s">
        <v>0</v>
      </c>
      <c r="C62" s="24" t="s">
        <v>39</v>
      </c>
      <c r="D62" s="39">
        <v>256150.00000000003</v>
      </c>
      <c r="E62" s="39"/>
      <c r="F62" s="36">
        <f aca="true" t="shared" si="1" ref="F62:F72">D62*E62</f>
        <v>0</v>
      </c>
      <c r="G62" s="36"/>
      <c r="H62" s="31"/>
      <c r="I62" s="31"/>
      <c r="J62" s="31"/>
      <c r="K62" s="1" t="s">
        <v>17</v>
      </c>
      <c r="L62" s="1" t="s">
        <v>18</v>
      </c>
      <c r="M62" s="1" t="s">
        <v>30</v>
      </c>
      <c r="N62" s="1" t="s">
        <v>19</v>
      </c>
      <c r="O62" s="1" t="s">
        <v>16</v>
      </c>
      <c r="P62" s="1" t="s">
        <v>16</v>
      </c>
      <c r="Q62" s="12" t="s">
        <v>31</v>
      </c>
      <c r="R62" s="12"/>
    </row>
    <row r="63" spans="1:18" s="30" customFormat="1" ht="291" customHeight="1">
      <c r="A63" s="13" t="s">
        <v>37</v>
      </c>
      <c r="B63" s="32" t="s">
        <v>0</v>
      </c>
      <c r="C63" s="22" t="s">
        <v>40</v>
      </c>
      <c r="D63" s="39">
        <v>140000</v>
      </c>
      <c r="E63" s="39"/>
      <c r="F63" s="36">
        <f t="shared" si="1"/>
        <v>0</v>
      </c>
      <c r="G63" s="36"/>
      <c r="H63" s="31"/>
      <c r="I63" s="31"/>
      <c r="J63" s="31"/>
      <c r="K63" s="1" t="s">
        <v>17</v>
      </c>
      <c r="L63" s="1" t="s">
        <v>18</v>
      </c>
      <c r="M63" s="1" t="s">
        <v>32</v>
      </c>
      <c r="N63" s="1" t="s">
        <v>33</v>
      </c>
      <c r="O63" s="1" t="s">
        <v>16</v>
      </c>
      <c r="P63" s="1" t="s">
        <v>16</v>
      </c>
      <c r="Q63" s="12" t="s">
        <v>31</v>
      </c>
      <c r="R63" s="12"/>
    </row>
    <row r="64" spans="1:18" s="30" customFormat="1" ht="180">
      <c r="A64" s="13" t="s">
        <v>93</v>
      </c>
      <c r="B64" s="32" t="s">
        <v>0</v>
      </c>
      <c r="C64" s="58" t="s">
        <v>94</v>
      </c>
      <c r="D64" s="39">
        <v>130000</v>
      </c>
      <c r="E64" s="39"/>
      <c r="F64" s="36">
        <f t="shared" si="1"/>
        <v>0</v>
      </c>
      <c r="G64" s="36"/>
      <c r="H64" s="31"/>
      <c r="I64" s="31"/>
      <c r="J64" s="31"/>
      <c r="K64" s="1" t="s">
        <v>17</v>
      </c>
      <c r="L64" s="1" t="s">
        <v>18</v>
      </c>
      <c r="M64" s="1" t="s">
        <v>32</v>
      </c>
      <c r="N64" s="1" t="s">
        <v>33</v>
      </c>
      <c r="O64" s="1" t="s">
        <v>16</v>
      </c>
      <c r="P64" s="1" t="s">
        <v>16</v>
      </c>
      <c r="Q64" s="12" t="s">
        <v>31</v>
      </c>
      <c r="R64" s="12"/>
    </row>
    <row r="65" spans="1:18" s="30" customFormat="1" ht="225.75" customHeight="1">
      <c r="A65" s="4" t="s">
        <v>38</v>
      </c>
      <c r="B65" s="32" t="s">
        <v>0</v>
      </c>
      <c r="C65" s="24" t="s">
        <v>89</v>
      </c>
      <c r="D65" s="36">
        <v>490500.00000000006</v>
      </c>
      <c r="E65" s="39"/>
      <c r="F65" s="36">
        <f t="shared" si="1"/>
        <v>0</v>
      </c>
      <c r="G65" s="36"/>
      <c r="H65" s="7"/>
      <c r="I65" s="7"/>
      <c r="J65" s="7"/>
      <c r="K65" s="1" t="s">
        <v>17</v>
      </c>
      <c r="L65" s="1" t="s">
        <v>18</v>
      </c>
      <c r="M65" s="1" t="s">
        <v>32</v>
      </c>
      <c r="N65" s="1" t="s">
        <v>33</v>
      </c>
      <c r="O65" s="1" t="s">
        <v>16</v>
      </c>
      <c r="P65" s="1" t="s">
        <v>16</v>
      </c>
      <c r="Q65" s="12" t="s">
        <v>31</v>
      </c>
      <c r="R65" s="1"/>
    </row>
    <row r="66" spans="1:18" s="30" customFormat="1" ht="274.5" customHeight="1">
      <c r="A66" s="4" t="s">
        <v>34</v>
      </c>
      <c r="B66" s="32" t="s">
        <v>0</v>
      </c>
      <c r="C66" s="24" t="s">
        <v>41</v>
      </c>
      <c r="D66" s="36">
        <v>650000</v>
      </c>
      <c r="E66" s="39"/>
      <c r="F66" s="36">
        <f t="shared" si="1"/>
        <v>0</v>
      </c>
      <c r="G66" s="36"/>
      <c r="H66" s="8"/>
      <c r="I66" s="7"/>
      <c r="J66" s="7"/>
      <c r="K66" s="1" t="s">
        <v>17</v>
      </c>
      <c r="L66" s="1" t="s">
        <v>18</v>
      </c>
      <c r="M66" s="1" t="s">
        <v>30</v>
      </c>
      <c r="N66" s="1" t="s">
        <v>19</v>
      </c>
      <c r="O66" s="1" t="s">
        <v>16</v>
      </c>
      <c r="P66" s="1" t="s">
        <v>16</v>
      </c>
      <c r="Q66" s="12" t="s">
        <v>31</v>
      </c>
      <c r="R66" s="1"/>
    </row>
    <row r="67" spans="1:18" s="30" customFormat="1" ht="173.25" customHeight="1">
      <c r="A67" s="4" t="s">
        <v>35</v>
      </c>
      <c r="B67" s="32" t="s">
        <v>0</v>
      </c>
      <c r="C67" s="24" t="s">
        <v>42</v>
      </c>
      <c r="D67" s="36">
        <v>890000</v>
      </c>
      <c r="E67" s="39"/>
      <c r="F67" s="36">
        <f t="shared" si="1"/>
        <v>0</v>
      </c>
      <c r="G67" s="36"/>
      <c r="H67" s="8"/>
      <c r="I67" s="7"/>
      <c r="J67" s="7"/>
      <c r="K67" s="1" t="s">
        <v>17</v>
      </c>
      <c r="L67" s="1" t="s">
        <v>18</v>
      </c>
      <c r="M67" s="1" t="s">
        <v>30</v>
      </c>
      <c r="N67" s="1" t="s">
        <v>19</v>
      </c>
      <c r="O67" s="1" t="s">
        <v>16</v>
      </c>
      <c r="P67" s="1" t="s">
        <v>16</v>
      </c>
      <c r="Q67" s="12" t="s">
        <v>31</v>
      </c>
      <c r="R67" s="1"/>
    </row>
    <row r="68" spans="1:18" s="30" customFormat="1" ht="216" customHeight="1">
      <c r="A68" s="4" t="s">
        <v>43</v>
      </c>
      <c r="B68" s="32" t="s">
        <v>0</v>
      </c>
      <c r="C68" s="24" t="s">
        <v>44</v>
      </c>
      <c r="D68" s="36">
        <v>890000</v>
      </c>
      <c r="E68" s="39"/>
      <c r="F68" s="36">
        <f t="shared" si="1"/>
        <v>0</v>
      </c>
      <c r="G68" s="36"/>
      <c r="H68" s="8"/>
      <c r="I68" s="7"/>
      <c r="J68" s="7"/>
      <c r="K68" s="1" t="s">
        <v>45</v>
      </c>
      <c r="L68" s="1" t="s">
        <v>18</v>
      </c>
      <c r="M68" s="1" t="s">
        <v>30</v>
      </c>
      <c r="N68" s="1" t="s">
        <v>19</v>
      </c>
      <c r="O68" s="1" t="s">
        <v>16</v>
      </c>
      <c r="P68" s="1" t="s">
        <v>16</v>
      </c>
      <c r="Q68" s="12" t="s">
        <v>31</v>
      </c>
      <c r="R68" s="1"/>
    </row>
    <row r="69" spans="1:18" s="30" customFormat="1" ht="194.25" customHeight="1">
      <c r="A69" s="4" t="s">
        <v>47</v>
      </c>
      <c r="B69" s="32" t="s">
        <v>0</v>
      </c>
      <c r="C69" s="24" t="s">
        <v>46</v>
      </c>
      <c r="D69" s="36">
        <v>1400000</v>
      </c>
      <c r="E69" s="39"/>
      <c r="F69" s="36">
        <f t="shared" si="1"/>
        <v>0</v>
      </c>
      <c r="G69" s="36"/>
      <c r="H69" s="8"/>
      <c r="I69" s="7"/>
      <c r="J69" s="7"/>
      <c r="K69" s="1" t="s">
        <v>45</v>
      </c>
      <c r="L69" s="1" t="s">
        <v>18</v>
      </c>
      <c r="M69" s="1" t="s">
        <v>30</v>
      </c>
      <c r="N69" s="1" t="s">
        <v>19</v>
      </c>
      <c r="O69" s="1" t="s">
        <v>16</v>
      </c>
      <c r="P69" s="1" t="s">
        <v>16</v>
      </c>
      <c r="Q69" s="12" t="s">
        <v>31</v>
      </c>
      <c r="R69" s="1"/>
    </row>
    <row r="70" spans="1:18" s="30" customFormat="1" ht="99">
      <c r="A70" s="4" t="s">
        <v>48</v>
      </c>
      <c r="B70" s="32" t="s">
        <v>0</v>
      </c>
      <c r="C70" s="24" t="s">
        <v>49</v>
      </c>
      <c r="D70" s="36">
        <v>320000</v>
      </c>
      <c r="E70" s="39"/>
      <c r="F70" s="36">
        <f t="shared" si="1"/>
        <v>0</v>
      </c>
      <c r="G70" s="36"/>
      <c r="H70" s="8"/>
      <c r="I70" s="7"/>
      <c r="J70" s="7"/>
      <c r="K70" s="1" t="s">
        <v>17</v>
      </c>
      <c r="L70" s="1" t="s">
        <v>18</v>
      </c>
      <c r="M70" s="1" t="s">
        <v>32</v>
      </c>
      <c r="N70" s="1" t="s">
        <v>33</v>
      </c>
      <c r="O70" s="1" t="s">
        <v>16</v>
      </c>
      <c r="P70" s="1" t="s">
        <v>16</v>
      </c>
      <c r="Q70" s="12" t="s">
        <v>31</v>
      </c>
      <c r="R70" s="12"/>
    </row>
    <row r="71" spans="1:18" s="30" customFormat="1" ht="99">
      <c r="A71" s="3" t="s">
        <v>50</v>
      </c>
      <c r="B71" s="32" t="s">
        <v>0</v>
      </c>
      <c r="C71" s="24" t="s">
        <v>51</v>
      </c>
      <c r="D71" s="36">
        <v>540000</v>
      </c>
      <c r="E71" s="39"/>
      <c r="F71" s="36">
        <f t="shared" si="1"/>
        <v>0</v>
      </c>
      <c r="G71" s="36"/>
      <c r="H71" s="8"/>
      <c r="I71" s="7"/>
      <c r="J71" s="7"/>
      <c r="K71" s="1" t="s">
        <v>17</v>
      </c>
      <c r="L71" s="1" t="s">
        <v>18</v>
      </c>
      <c r="M71" s="1" t="s">
        <v>32</v>
      </c>
      <c r="N71" s="1" t="s">
        <v>33</v>
      </c>
      <c r="O71" s="1" t="s">
        <v>16</v>
      </c>
      <c r="P71" s="1" t="s">
        <v>16</v>
      </c>
      <c r="Q71" s="12" t="s">
        <v>31</v>
      </c>
      <c r="R71" s="12"/>
    </row>
    <row r="72" spans="1:18" s="30" customFormat="1" ht="99">
      <c r="A72" s="4" t="s">
        <v>52</v>
      </c>
      <c r="B72" s="32" t="s">
        <v>0</v>
      </c>
      <c r="C72" s="24" t="s">
        <v>53</v>
      </c>
      <c r="D72" s="36">
        <v>1200000</v>
      </c>
      <c r="E72" s="39"/>
      <c r="F72" s="36">
        <f t="shared" si="1"/>
        <v>0</v>
      </c>
      <c r="G72" s="36"/>
      <c r="H72" s="8"/>
      <c r="I72" s="7"/>
      <c r="J72" s="7"/>
      <c r="K72" s="1" t="s">
        <v>17</v>
      </c>
      <c r="L72" s="1" t="s">
        <v>18</v>
      </c>
      <c r="M72" s="1" t="s">
        <v>32</v>
      </c>
      <c r="N72" s="1" t="s">
        <v>33</v>
      </c>
      <c r="O72" s="1" t="s">
        <v>16</v>
      </c>
      <c r="P72" s="1" t="s">
        <v>16</v>
      </c>
      <c r="Q72" s="12" t="s">
        <v>31</v>
      </c>
      <c r="R72" s="12"/>
    </row>
    <row r="73" spans="1:18" s="30" customFormat="1" ht="15" customHeight="1">
      <c r="A73" s="4"/>
      <c r="B73" s="32"/>
      <c r="C73" s="24"/>
      <c r="D73" s="36"/>
      <c r="E73" s="36"/>
      <c r="F73" s="36"/>
      <c r="G73" s="36"/>
      <c r="H73" s="8"/>
      <c r="I73" s="7"/>
      <c r="J73" s="7"/>
      <c r="K73" s="1"/>
      <c r="L73" s="1"/>
      <c r="M73" s="1"/>
      <c r="N73" s="1"/>
      <c r="O73" s="1"/>
      <c r="P73" s="1"/>
      <c r="Q73" s="12"/>
      <c r="R73" s="12"/>
    </row>
    <row r="74" spans="1:18" s="30" customFormat="1" ht="15" customHeight="1">
      <c r="A74" s="4"/>
      <c r="B74" s="32"/>
      <c r="C74" s="24"/>
      <c r="D74" s="36"/>
      <c r="E74" s="36"/>
      <c r="F74" s="36"/>
      <c r="G74" s="36"/>
      <c r="H74" s="8"/>
      <c r="I74" s="7"/>
      <c r="J74" s="7"/>
      <c r="K74" s="1"/>
      <c r="L74" s="1"/>
      <c r="M74" s="1"/>
      <c r="N74" s="1"/>
      <c r="O74" s="1"/>
      <c r="P74" s="1"/>
      <c r="Q74" s="12"/>
      <c r="R74" s="12"/>
    </row>
    <row r="75" spans="1:18" s="30" customFormat="1" ht="15" customHeight="1">
      <c r="A75" s="4"/>
      <c r="B75" s="32"/>
      <c r="C75" s="24"/>
      <c r="D75" s="36"/>
      <c r="E75" s="36"/>
      <c r="F75" s="36"/>
      <c r="G75" s="36"/>
      <c r="H75" s="8"/>
      <c r="I75" s="7"/>
      <c r="J75" s="7"/>
      <c r="K75" s="1"/>
      <c r="L75" s="1"/>
      <c r="M75" s="1"/>
      <c r="N75" s="1"/>
      <c r="O75" s="1"/>
      <c r="P75" s="1"/>
      <c r="Q75" s="12"/>
      <c r="R75" s="12"/>
    </row>
    <row r="76" spans="1:18" s="30" customFormat="1" ht="15" customHeight="1">
      <c r="A76" s="4"/>
      <c r="B76" s="32"/>
      <c r="C76" s="24"/>
      <c r="D76" s="36"/>
      <c r="E76" s="36"/>
      <c r="F76" s="36"/>
      <c r="G76" s="36"/>
      <c r="H76" s="8"/>
      <c r="I76" s="7"/>
      <c r="J76" s="7"/>
      <c r="K76" s="1"/>
      <c r="L76" s="1"/>
      <c r="M76" s="1"/>
      <c r="N76" s="1"/>
      <c r="O76" s="1"/>
      <c r="P76" s="1"/>
      <c r="Q76" s="12"/>
      <c r="R76" s="12"/>
    </row>
    <row r="77" spans="1:18" s="30" customFormat="1" ht="15" customHeight="1">
      <c r="A77" s="4"/>
      <c r="B77" s="32"/>
      <c r="C77" s="24"/>
      <c r="D77" s="36"/>
      <c r="E77" s="36"/>
      <c r="F77" s="36"/>
      <c r="G77" s="36"/>
      <c r="H77" s="8"/>
      <c r="I77" s="7"/>
      <c r="J77" s="7"/>
      <c r="K77" s="1"/>
      <c r="L77" s="1"/>
      <c r="M77" s="1"/>
      <c r="N77" s="1"/>
      <c r="O77" s="1"/>
      <c r="P77" s="1"/>
      <c r="Q77" s="12"/>
      <c r="R77" s="12"/>
    </row>
    <row r="78" spans="1:18" s="30" customFormat="1" ht="15" customHeight="1">
      <c r="A78" s="4"/>
      <c r="B78" s="32"/>
      <c r="C78" s="24"/>
      <c r="D78" s="36"/>
      <c r="E78" s="36"/>
      <c r="F78" s="36"/>
      <c r="G78" s="36"/>
      <c r="H78" s="8"/>
      <c r="I78" s="7"/>
      <c r="J78" s="7"/>
      <c r="K78" s="1"/>
      <c r="L78" s="1"/>
      <c r="M78" s="1"/>
      <c r="N78" s="1"/>
      <c r="O78" s="1"/>
      <c r="P78" s="1"/>
      <c r="Q78" s="12"/>
      <c r="R78" s="12"/>
    </row>
    <row r="79" spans="1:18" s="29" customFormat="1" ht="15" customHeight="1">
      <c r="A79" s="44"/>
      <c r="B79" s="18"/>
      <c r="C79" s="55"/>
      <c r="D79" s="20"/>
      <c r="E79" s="18"/>
      <c r="F79" s="18"/>
      <c r="G79" s="96"/>
      <c r="H79" s="18"/>
      <c r="I79" s="18"/>
      <c r="J79" s="18"/>
      <c r="K79" s="18"/>
      <c r="L79" s="18"/>
      <c r="M79" s="18"/>
      <c r="N79" s="18"/>
      <c r="O79" s="18"/>
      <c r="P79" s="18"/>
      <c r="Q79" s="18"/>
      <c r="R79" s="19"/>
    </row>
    <row r="80" spans="1:18" s="30" customFormat="1" ht="62.25" customHeight="1">
      <c r="A80" s="45" t="s">
        <v>57</v>
      </c>
      <c r="B80" s="59" t="s">
        <v>54</v>
      </c>
      <c r="C80" s="77" t="s">
        <v>71</v>
      </c>
      <c r="D80" s="76">
        <v>3700000</v>
      </c>
      <c r="E80" s="39"/>
      <c r="F80" s="36">
        <f aca="true" t="shared" si="2" ref="F80:F87">D80*E80</f>
        <v>0</v>
      </c>
      <c r="G80" s="36"/>
      <c r="H80" s="8"/>
      <c r="I80" s="7"/>
      <c r="J80" s="7"/>
      <c r="K80" s="1" t="s">
        <v>107</v>
      </c>
      <c r="L80" s="1" t="s">
        <v>18</v>
      </c>
      <c r="M80" s="1" t="s">
        <v>32</v>
      </c>
      <c r="N80" s="1" t="s">
        <v>33</v>
      </c>
      <c r="O80" s="1" t="s">
        <v>70</v>
      </c>
      <c r="P80" s="1" t="s">
        <v>16</v>
      </c>
      <c r="Q80" s="12" t="s">
        <v>92</v>
      </c>
      <c r="R80" s="12"/>
    </row>
    <row r="81" spans="1:18" s="30" customFormat="1" ht="15" customHeight="1">
      <c r="A81" s="45" t="s">
        <v>55</v>
      </c>
      <c r="B81" s="59" t="s">
        <v>54</v>
      </c>
      <c r="C81" s="60" t="s">
        <v>73</v>
      </c>
      <c r="D81" s="61">
        <v>3000000</v>
      </c>
      <c r="E81" s="39"/>
      <c r="F81" s="36">
        <f t="shared" si="2"/>
        <v>0</v>
      </c>
      <c r="G81" s="36"/>
      <c r="H81" s="8"/>
      <c r="I81" s="7"/>
      <c r="J81" s="7"/>
      <c r="K81" s="1" t="s">
        <v>17</v>
      </c>
      <c r="L81" s="1" t="s">
        <v>18</v>
      </c>
      <c r="M81" s="1" t="s">
        <v>72</v>
      </c>
      <c r="N81" s="1" t="s">
        <v>72</v>
      </c>
      <c r="O81" s="1" t="s">
        <v>16</v>
      </c>
      <c r="P81" s="1" t="s">
        <v>16</v>
      </c>
      <c r="Q81" s="12"/>
      <c r="R81" s="12"/>
    </row>
    <row r="82" spans="1:18" s="30" customFormat="1" ht="75.75" customHeight="1">
      <c r="A82" s="45" t="s">
        <v>75</v>
      </c>
      <c r="B82" s="59" t="s">
        <v>54</v>
      </c>
      <c r="C82" s="69" t="s">
        <v>114</v>
      </c>
      <c r="D82" s="61">
        <v>3300000</v>
      </c>
      <c r="E82" s="39"/>
      <c r="F82" s="36">
        <f t="shared" si="2"/>
        <v>0</v>
      </c>
      <c r="G82" s="36"/>
      <c r="H82" s="8"/>
      <c r="I82" s="7"/>
      <c r="J82" s="7"/>
      <c r="K82" s="1" t="s">
        <v>77</v>
      </c>
      <c r="L82" s="1" t="s">
        <v>18</v>
      </c>
      <c r="M82" s="1" t="s">
        <v>32</v>
      </c>
      <c r="N82" s="1" t="s">
        <v>32</v>
      </c>
      <c r="O82" s="1" t="s">
        <v>76</v>
      </c>
      <c r="P82" s="1" t="s">
        <v>16</v>
      </c>
      <c r="Q82" s="12" t="s">
        <v>103</v>
      </c>
      <c r="R82" s="12"/>
    </row>
    <row r="83" spans="1:18" s="30" customFormat="1" ht="95.25" customHeight="1">
      <c r="A83" s="45" t="s">
        <v>88</v>
      </c>
      <c r="B83" s="59" t="s">
        <v>54</v>
      </c>
      <c r="C83" s="69" t="s">
        <v>87</v>
      </c>
      <c r="D83" s="61">
        <v>5450000</v>
      </c>
      <c r="E83" s="39"/>
      <c r="F83" s="36">
        <f t="shared" si="2"/>
        <v>0</v>
      </c>
      <c r="G83" s="36"/>
      <c r="H83" s="8"/>
      <c r="I83" s="7"/>
      <c r="J83" s="7"/>
      <c r="K83" s="1" t="s">
        <v>77</v>
      </c>
      <c r="L83" s="1" t="s">
        <v>18</v>
      </c>
      <c r="M83" s="1" t="s">
        <v>32</v>
      </c>
      <c r="N83" s="1" t="s">
        <v>32</v>
      </c>
      <c r="O83" s="1" t="s">
        <v>76</v>
      </c>
      <c r="P83" s="1" t="s">
        <v>16</v>
      </c>
      <c r="Q83" s="12" t="s">
        <v>103</v>
      </c>
      <c r="R83" s="12"/>
    </row>
    <row r="84" spans="1:18" s="30" customFormat="1" ht="95.25" customHeight="1">
      <c r="A84" s="45" t="s">
        <v>90</v>
      </c>
      <c r="B84" s="59" t="s">
        <v>54</v>
      </c>
      <c r="C84" s="69" t="s">
        <v>74</v>
      </c>
      <c r="D84" s="61">
        <v>5700000</v>
      </c>
      <c r="E84" s="39"/>
      <c r="F84" s="36">
        <f t="shared" si="2"/>
        <v>0</v>
      </c>
      <c r="G84" s="36"/>
      <c r="H84" s="8"/>
      <c r="I84" s="7"/>
      <c r="J84" s="7"/>
      <c r="K84" s="1" t="s">
        <v>77</v>
      </c>
      <c r="L84" s="1" t="s">
        <v>18</v>
      </c>
      <c r="M84" s="1" t="s">
        <v>32</v>
      </c>
      <c r="N84" s="1" t="s">
        <v>32</v>
      </c>
      <c r="O84" s="1" t="s">
        <v>76</v>
      </c>
      <c r="P84" s="1" t="s">
        <v>16</v>
      </c>
      <c r="Q84" s="12" t="s">
        <v>103</v>
      </c>
      <c r="R84" s="12"/>
    </row>
    <row r="85" spans="1:18" s="30" customFormat="1" ht="95.25" customHeight="1">
      <c r="A85" s="45" t="s">
        <v>91</v>
      </c>
      <c r="B85" s="59" t="s">
        <v>54</v>
      </c>
      <c r="C85" s="69" t="s">
        <v>87</v>
      </c>
      <c r="D85" s="61">
        <v>7000000</v>
      </c>
      <c r="E85" s="39"/>
      <c r="F85" s="36">
        <f t="shared" si="2"/>
        <v>0</v>
      </c>
      <c r="G85" s="36"/>
      <c r="H85" s="8"/>
      <c r="I85" s="7"/>
      <c r="J85" s="7"/>
      <c r="K85" s="1" t="s">
        <v>77</v>
      </c>
      <c r="L85" s="1" t="s">
        <v>18</v>
      </c>
      <c r="M85" s="1" t="s">
        <v>32</v>
      </c>
      <c r="N85" s="1" t="s">
        <v>32</v>
      </c>
      <c r="O85" s="1" t="s">
        <v>76</v>
      </c>
      <c r="P85" s="1" t="s">
        <v>16</v>
      </c>
      <c r="Q85" s="12" t="s">
        <v>103</v>
      </c>
      <c r="R85" s="12"/>
    </row>
    <row r="86" spans="1:18" s="30" customFormat="1" ht="34.5" customHeight="1">
      <c r="A86" s="78" t="s">
        <v>58</v>
      </c>
      <c r="B86" s="70" t="s">
        <v>54</v>
      </c>
      <c r="C86" s="79" t="s">
        <v>56</v>
      </c>
      <c r="D86" s="80">
        <v>2000000</v>
      </c>
      <c r="E86" s="39"/>
      <c r="F86" s="81">
        <f t="shared" si="2"/>
        <v>0</v>
      </c>
      <c r="G86" s="81"/>
      <c r="H86" s="82"/>
      <c r="I86" s="7"/>
      <c r="J86" s="7"/>
      <c r="K86" s="1" t="s">
        <v>17</v>
      </c>
      <c r="L86" s="1" t="s">
        <v>18</v>
      </c>
      <c r="M86" s="1" t="s">
        <v>72</v>
      </c>
      <c r="N86" s="1" t="s">
        <v>72</v>
      </c>
      <c r="O86" s="1" t="s">
        <v>16</v>
      </c>
      <c r="P86" s="1" t="s">
        <v>16</v>
      </c>
      <c r="Q86" s="12" t="s">
        <v>103</v>
      </c>
      <c r="R86" s="12"/>
    </row>
    <row r="87" spans="1:18" s="30" customFormat="1" ht="176.25" customHeight="1">
      <c r="A87" s="45" t="s">
        <v>83</v>
      </c>
      <c r="B87" s="67" t="s">
        <v>54</v>
      </c>
      <c r="C87" s="58" t="s">
        <v>84</v>
      </c>
      <c r="D87" s="65">
        <v>8700000</v>
      </c>
      <c r="E87" s="39"/>
      <c r="F87" s="36">
        <f t="shared" si="2"/>
        <v>0</v>
      </c>
      <c r="G87" s="36"/>
      <c r="H87" s="8"/>
      <c r="I87" s="8"/>
      <c r="J87" s="8"/>
      <c r="K87" s="1" t="s">
        <v>17</v>
      </c>
      <c r="L87" s="1" t="s">
        <v>85</v>
      </c>
      <c r="M87" s="1" t="s">
        <v>32</v>
      </c>
      <c r="N87" s="1" t="s">
        <v>32</v>
      </c>
      <c r="O87" s="1" t="s">
        <v>16</v>
      </c>
      <c r="P87" s="1" t="s">
        <v>16</v>
      </c>
      <c r="Q87" s="1" t="s">
        <v>86</v>
      </c>
      <c r="R87" s="1"/>
    </row>
    <row r="88" spans="1:18" s="30" customFormat="1" ht="15" customHeight="1">
      <c r="A88" s="45"/>
      <c r="B88" s="67"/>
      <c r="C88" s="58"/>
      <c r="D88" s="65"/>
      <c r="E88" s="35"/>
      <c r="F88" s="36"/>
      <c r="G88" s="36"/>
      <c r="H88" s="8"/>
      <c r="I88" s="8"/>
      <c r="J88" s="8"/>
      <c r="K88" s="1"/>
      <c r="L88" s="1"/>
      <c r="M88" s="1"/>
      <c r="N88" s="1"/>
      <c r="O88" s="1"/>
      <c r="P88" s="1"/>
      <c r="Q88" s="1"/>
      <c r="R88" s="1"/>
    </row>
    <row r="89" spans="1:18" s="30" customFormat="1" ht="15" customHeight="1">
      <c r="A89" s="45"/>
      <c r="B89" s="67"/>
      <c r="C89" s="68"/>
      <c r="D89" s="65"/>
      <c r="E89" s="35"/>
      <c r="F89" s="36"/>
      <c r="G89" s="36"/>
      <c r="H89" s="8"/>
      <c r="I89" s="8"/>
      <c r="J89" s="8"/>
      <c r="K89" s="1"/>
      <c r="L89" s="1"/>
      <c r="M89" s="1"/>
      <c r="N89" s="1"/>
      <c r="O89" s="1"/>
      <c r="P89" s="1"/>
      <c r="Q89" s="1"/>
      <c r="R89" s="1"/>
    </row>
    <row r="90" spans="1:18" s="30" customFormat="1" ht="15" customHeight="1">
      <c r="A90" s="45"/>
      <c r="B90" s="67"/>
      <c r="C90" s="68"/>
      <c r="D90" s="65"/>
      <c r="E90" s="35"/>
      <c r="F90" s="36"/>
      <c r="G90" s="36"/>
      <c r="H90" s="8"/>
      <c r="I90" s="8"/>
      <c r="J90" s="8"/>
      <c r="K90" s="1"/>
      <c r="L90" s="1"/>
      <c r="M90" s="1"/>
      <c r="N90" s="1"/>
      <c r="O90" s="1"/>
      <c r="P90" s="1"/>
      <c r="Q90" s="1"/>
      <c r="R90" s="1"/>
    </row>
    <row r="91" spans="1:18" s="30" customFormat="1" ht="15" customHeight="1">
      <c r="A91" s="45"/>
      <c r="B91" s="67"/>
      <c r="C91" s="68"/>
      <c r="D91" s="65"/>
      <c r="E91" s="35"/>
      <c r="F91" s="36"/>
      <c r="G91" s="36"/>
      <c r="H91" s="8"/>
      <c r="I91" s="8"/>
      <c r="J91" s="8"/>
      <c r="K91" s="1"/>
      <c r="L91" s="1"/>
      <c r="M91" s="1"/>
      <c r="N91" s="1"/>
      <c r="O91" s="1"/>
      <c r="P91" s="1"/>
      <c r="Q91" s="1"/>
      <c r="R91" s="1"/>
    </row>
    <row r="92" spans="1:18" s="30" customFormat="1" ht="15" customHeight="1">
      <c r="A92" s="45"/>
      <c r="B92" s="67"/>
      <c r="C92" s="68"/>
      <c r="D92" s="65"/>
      <c r="E92" s="35"/>
      <c r="F92" s="36"/>
      <c r="G92" s="36"/>
      <c r="H92" s="8"/>
      <c r="I92" s="8"/>
      <c r="J92" s="8"/>
      <c r="K92" s="1"/>
      <c r="L92" s="1"/>
      <c r="M92" s="1"/>
      <c r="N92" s="1"/>
      <c r="O92" s="1"/>
      <c r="P92" s="1"/>
      <c r="Q92" s="1"/>
      <c r="R92" s="1"/>
    </row>
    <row r="93" spans="1:18" s="30" customFormat="1" ht="15" customHeight="1">
      <c r="A93" s="45"/>
      <c r="B93" s="67"/>
      <c r="C93" s="68"/>
      <c r="D93" s="65"/>
      <c r="E93" s="35"/>
      <c r="F93" s="36"/>
      <c r="G93" s="36"/>
      <c r="H93" s="8"/>
      <c r="I93" s="8"/>
      <c r="J93" s="8"/>
      <c r="K93" s="1"/>
      <c r="L93" s="1"/>
      <c r="M93" s="1"/>
      <c r="N93" s="1"/>
      <c r="O93" s="1"/>
      <c r="P93" s="1"/>
      <c r="Q93" s="1"/>
      <c r="R93" s="1"/>
    </row>
    <row r="94" spans="1:18" s="30" customFormat="1" ht="15" customHeight="1">
      <c r="A94" s="45"/>
      <c r="B94" s="67"/>
      <c r="C94" s="68"/>
      <c r="D94" s="65"/>
      <c r="E94" s="35"/>
      <c r="F94" s="36"/>
      <c r="G94" s="36"/>
      <c r="H94" s="8"/>
      <c r="I94" s="8"/>
      <c r="J94" s="8"/>
      <c r="K94" s="1"/>
      <c r="L94" s="1"/>
      <c r="M94" s="1"/>
      <c r="N94" s="1"/>
      <c r="O94" s="1"/>
      <c r="P94" s="1"/>
      <c r="Q94" s="1"/>
      <c r="R94" s="1"/>
    </row>
    <row r="95" spans="1:18" s="29" customFormat="1" ht="15" customHeight="1">
      <c r="A95" s="104" t="s">
        <v>8</v>
      </c>
      <c r="B95" s="104"/>
      <c r="C95" s="105"/>
      <c r="D95" s="16"/>
      <c r="E95" s="15"/>
      <c r="F95" s="15">
        <f>SUM(F47:F87)</f>
        <v>0</v>
      </c>
      <c r="G95" s="15"/>
      <c r="H95" s="2"/>
      <c r="I95" s="2"/>
      <c r="J95" s="2"/>
      <c r="K95" s="26"/>
      <c r="L95" s="26"/>
      <c r="M95" s="26"/>
      <c r="N95" s="26"/>
      <c r="O95" s="26"/>
      <c r="P95" s="26"/>
      <c r="Q95" s="26"/>
      <c r="R95" s="26"/>
    </row>
    <row r="96" spans="1:18" s="29" customFormat="1" ht="15" customHeight="1">
      <c r="A96" s="48"/>
      <c r="B96" s="48"/>
      <c r="C96" s="54"/>
      <c r="D96" s="49"/>
      <c r="E96" s="50"/>
      <c r="F96" s="50"/>
      <c r="G96" s="50"/>
      <c r="H96" s="51"/>
      <c r="I96" s="51"/>
      <c r="J96" s="51"/>
      <c r="K96" s="52"/>
      <c r="L96" s="52"/>
      <c r="M96" s="52"/>
      <c r="N96" s="52"/>
      <c r="O96" s="52"/>
      <c r="P96" s="52"/>
      <c r="Q96" s="52"/>
      <c r="R96" s="53"/>
    </row>
    <row r="97" spans="1:18" s="29" customFormat="1" ht="15" customHeight="1">
      <c r="A97" s="102" t="s">
        <v>119</v>
      </c>
      <c r="B97" s="102"/>
      <c r="C97" s="102"/>
      <c r="D97" s="102"/>
      <c r="E97" s="102"/>
      <c r="F97" s="102"/>
      <c r="G97" s="102"/>
      <c r="H97" s="102"/>
      <c r="I97" s="102"/>
      <c r="J97" s="102"/>
      <c r="K97" s="102"/>
      <c r="L97" s="102"/>
      <c r="M97" s="102"/>
      <c r="N97" s="102"/>
      <c r="O97" s="102"/>
      <c r="P97" s="102"/>
      <c r="Q97" s="102"/>
      <c r="R97" s="103"/>
    </row>
    <row r="98" spans="1:18" s="30" customFormat="1" ht="15" customHeight="1">
      <c r="A98" s="3"/>
      <c r="B98" s="4"/>
      <c r="C98" s="23"/>
      <c r="D98" s="36"/>
      <c r="E98" s="35"/>
      <c r="F98" s="37"/>
      <c r="G98" s="37"/>
      <c r="H98" s="8"/>
      <c r="I98" s="8"/>
      <c r="J98" s="8"/>
      <c r="K98" s="1"/>
      <c r="L98" s="1"/>
      <c r="M98" s="1"/>
      <c r="N98" s="1"/>
      <c r="O98" s="1"/>
      <c r="P98" s="1"/>
      <c r="Q98" s="1"/>
      <c r="R98" s="1"/>
    </row>
    <row r="99" spans="1:18" s="30" customFormat="1" ht="15" customHeight="1">
      <c r="A99" s="3"/>
      <c r="B99" s="4"/>
      <c r="C99" s="23"/>
      <c r="D99" s="36"/>
      <c r="E99" s="35"/>
      <c r="F99" s="37"/>
      <c r="G99" s="37"/>
      <c r="H99" s="8"/>
      <c r="I99" s="8"/>
      <c r="J99" s="8"/>
      <c r="K99" s="1"/>
      <c r="L99" s="1"/>
      <c r="M99" s="1"/>
      <c r="N99" s="1"/>
      <c r="O99" s="1"/>
      <c r="P99" s="1"/>
      <c r="Q99" s="1"/>
      <c r="R99" s="1"/>
    </row>
    <row r="100" spans="1:18" s="30" customFormat="1" ht="15" customHeight="1">
      <c r="A100" s="3"/>
      <c r="B100" s="4"/>
      <c r="C100" s="23"/>
      <c r="D100" s="36"/>
      <c r="E100" s="35"/>
      <c r="F100" s="37"/>
      <c r="G100" s="37"/>
      <c r="H100" s="8"/>
      <c r="I100" s="8"/>
      <c r="J100" s="8"/>
      <c r="K100" s="1"/>
      <c r="L100" s="1"/>
      <c r="M100" s="1"/>
      <c r="N100" s="1"/>
      <c r="O100" s="1"/>
      <c r="P100" s="1"/>
      <c r="Q100" s="1"/>
      <c r="R100" s="1"/>
    </row>
    <row r="101" spans="1:18" s="30" customFormat="1" ht="15" customHeight="1">
      <c r="A101" s="3"/>
      <c r="B101" s="4"/>
      <c r="C101" s="23"/>
      <c r="D101" s="36"/>
      <c r="E101" s="35"/>
      <c r="F101" s="37"/>
      <c r="G101" s="37"/>
      <c r="H101" s="8"/>
      <c r="I101" s="8"/>
      <c r="J101" s="8"/>
      <c r="K101" s="1"/>
      <c r="L101" s="1"/>
      <c r="M101" s="1"/>
      <c r="N101" s="1"/>
      <c r="O101" s="1"/>
      <c r="P101" s="1"/>
      <c r="Q101" s="1"/>
      <c r="R101" s="1"/>
    </row>
    <row r="102" spans="1:18" s="30" customFormat="1" ht="15" customHeight="1">
      <c r="A102" s="3"/>
      <c r="B102" s="4"/>
      <c r="C102" s="23"/>
      <c r="D102" s="36"/>
      <c r="E102" s="35"/>
      <c r="F102" s="37"/>
      <c r="G102" s="37"/>
      <c r="H102" s="8"/>
      <c r="I102" s="8"/>
      <c r="J102" s="8"/>
      <c r="K102" s="1"/>
      <c r="L102" s="1"/>
      <c r="M102" s="1"/>
      <c r="N102" s="1"/>
      <c r="O102" s="1"/>
      <c r="P102" s="1"/>
      <c r="Q102" s="1"/>
      <c r="R102" s="1"/>
    </row>
    <row r="103" spans="1:18" s="30" customFormat="1" ht="15" customHeight="1">
      <c r="A103" s="3"/>
      <c r="B103" s="4"/>
      <c r="C103" s="23"/>
      <c r="D103" s="36"/>
      <c r="E103" s="35"/>
      <c r="F103" s="37"/>
      <c r="G103" s="37"/>
      <c r="H103" s="8"/>
      <c r="I103" s="8"/>
      <c r="J103" s="8"/>
      <c r="K103" s="1"/>
      <c r="L103" s="1"/>
      <c r="M103" s="1"/>
      <c r="N103" s="1"/>
      <c r="O103" s="1"/>
      <c r="P103" s="1"/>
      <c r="Q103" s="1"/>
      <c r="R103" s="1"/>
    </row>
    <row r="104" spans="1:18" s="30" customFormat="1" ht="15" customHeight="1">
      <c r="A104" s="33"/>
      <c r="B104" s="33"/>
      <c r="C104" s="71"/>
      <c r="D104" s="40"/>
      <c r="E104" s="40"/>
      <c r="F104" s="37"/>
      <c r="G104" s="37"/>
      <c r="H104" s="5"/>
      <c r="I104" s="5"/>
      <c r="J104" s="5"/>
      <c r="K104" s="1"/>
      <c r="L104" s="1"/>
      <c r="M104" s="1"/>
      <c r="N104" s="1"/>
      <c r="O104" s="1"/>
      <c r="P104" s="1"/>
      <c r="Q104" s="1"/>
      <c r="R104" s="1"/>
    </row>
    <row r="105" spans="1:18" s="30" customFormat="1" ht="15" customHeight="1">
      <c r="A105" s="33"/>
      <c r="B105" s="33"/>
      <c r="C105" s="71"/>
      <c r="D105" s="40"/>
      <c r="E105" s="40"/>
      <c r="F105" s="37"/>
      <c r="G105" s="37"/>
      <c r="H105" s="5"/>
      <c r="I105" s="5"/>
      <c r="J105" s="5"/>
      <c r="K105" s="1"/>
      <c r="L105" s="1"/>
      <c r="M105" s="1"/>
      <c r="N105" s="1"/>
      <c r="O105" s="1"/>
      <c r="P105" s="1"/>
      <c r="Q105" s="1"/>
      <c r="R105" s="1"/>
    </row>
    <row r="106" spans="1:18" s="30" customFormat="1" ht="15" customHeight="1">
      <c r="A106" s="33"/>
      <c r="B106" s="33"/>
      <c r="C106" s="71"/>
      <c r="D106" s="40"/>
      <c r="E106" s="40"/>
      <c r="F106" s="37"/>
      <c r="G106" s="37"/>
      <c r="H106" s="5"/>
      <c r="I106" s="5"/>
      <c r="J106" s="5"/>
      <c r="K106" s="1"/>
      <c r="L106" s="1"/>
      <c r="M106" s="1"/>
      <c r="N106" s="1"/>
      <c r="O106" s="1"/>
      <c r="P106" s="1"/>
      <c r="Q106" s="1"/>
      <c r="R106" s="1"/>
    </row>
    <row r="107" spans="1:18" s="30" customFormat="1" ht="15" customHeight="1">
      <c r="A107" s="33"/>
      <c r="B107" s="33"/>
      <c r="C107" s="71"/>
      <c r="D107" s="40"/>
      <c r="E107" s="40"/>
      <c r="F107" s="37"/>
      <c r="G107" s="37"/>
      <c r="H107" s="5"/>
      <c r="I107" s="5"/>
      <c r="J107" s="5"/>
      <c r="K107" s="1"/>
      <c r="L107" s="1"/>
      <c r="M107" s="1"/>
      <c r="N107" s="1"/>
      <c r="O107" s="1"/>
      <c r="P107" s="1"/>
      <c r="Q107" s="1"/>
      <c r="R107" s="1"/>
    </row>
    <row r="108" spans="1:18" s="30" customFormat="1" ht="15" customHeight="1">
      <c r="A108" s="33"/>
      <c r="B108" s="33"/>
      <c r="C108" s="71"/>
      <c r="D108" s="40"/>
      <c r="E108" s="40"/>
      <c r="F108" s="37"/>
      <c r="G108" s="37"/>
      <c r="H108" s="5"/>
      <c r="I108" s="5"/>
      <c r="J108" s="5"/>
      <c r="K108" s="1"/>
      <c r="L108" s="1"/>
      <c r="M108" s="1"/>
      <c r="N108" s="1"/>
      <c r="O108" s="1"/>
      <c r="P108" s="1"/>
      <c r="Q108" s="1"/>
      <c r="R108" s="1"/>
    </row>
    <row r="109" spans="1:18" s="29" customFormat="1" ht="15" customHeight="1">
      <c r="A109" s="104" t="s">
        <v>9</v>
      </c>
      <c r="B109" s="104"/>
      <c r="C109" s="105"/>
      <c r="D109" s="16"/>
      <c r="E109" s="15"/>
      <c r="F109" s="15">
        <f>SUM(F98:F108)</f>
        <v>0</v>
      </c>
      <c r="G109" s="15"/>
      <c r="H109" s="2"/>
      <c r="I109" s="2"/>
      <c r="J109" s="2"/>
      <c r="K109" s="26"/>
      <c r="L109" s="26"/>
      <c r="M109" s="26"/>
      <c r="N109" s="26"/>
      <c r="O109" s="26"/>
      <c r="P109" s="26"/>
      <c r="Q109" s="26"/>
      <c r="R109" s="26"/>
    </row>
    <row r="110" spans="1:18" s="29" customFormat="1" ht="15" customHeight="1">
      <c r="A110" s="48"/>
      <c r="B110" s="48"/>
      <c r="C110" s="54"/>
      <c r="D110" s="49"/>
      <c r="E110" s="50"/>
      <c r="F110" s="50"/>
      <c r="G110" s="50"/>
      <c r="H110" s="51"/>
      <c r="I110" s="51"/>
      <c r="J110" s="51"/>
      <c r="K110" s="52"/>
      <c r="L110" s="52"/>
      <c r="M110" s="52"/>
      <c r="N110" s="52"/>
      <c r="O110" s="52"/>
      <c r="P110" s="52"/>
      <c r="Q110" s="52"/>
      <c r="R110" s="53"/>
    </row>
    <row r="111" spans="1:18" s="29" customFormat="1" ht="15" customHeight="1">
      <c r="A111" s="102" t="s">
        <v>120</v>
      </c>
      <c r="B111" s="102"/>
      <c r="C111" s="102"/>
      <c r="D111" s="102"/>
      <c r="E111" s="102"/>
      <c r="F111" s="102"/>
      <c r="G111" s="102"/>
      <c r="H111" s="102"/>
      <c r="I111" s="102"/>
      <c r="J111" s="102"/>
      <c r="K111" s="102"/>
      <c r="L111" s="102"/>
      <c r="M111" s="102"/>
      <c r="N111" s="102"/>
      <c r="O111" s="102"/>
      <c r="P111" s="102"/>
      <c r="Q111" s="102"/>
      <c r="R111" s="103"/>
    </row>
    <row r="112" spans="1:18" s="30" customFormat="1" ht="15" customHeight="1">
      <c r="A112" s="4"/>
      <c r="B112" s="6"/>
      <c r="C112" s="24"/>
      <c r="D112" s="36"/>
      <c r="E112" s="36"/>
      <c r="F112" s="37"/>
      <c r="G112" s="37"/>
      <c r="H112" s="7"/>
      <c r="I112" s="7"/>
      <c r="J112" s="7"/>
      <c r="K112" s="1"/>
      <c r="L112" s="1"/>
      <c r="M112" s="1"/>
      <c r="N112" s="1"/>
      <c r="O112" s="1"/>
      <c r="P112" s="1"/>
      <c r="Q112" s="1"/>
      <c r="R112" s="1"/>
    </row>
    <row r="113" spans="1:18" s="30" customFormat="1" ht="15" customHeight="1">
      <c r="A113" s="4"/>
      <c r="B113" s="6"/>
      <c r="C113" s="24"/>
      <c r="D113" s="36"/>
      <c r="E113" s="36"/>
      <c r="F113" s="37"/>
      <c r="G113" s="37"/>
      <c r="H113" s="7"/>
      <c r="I113" s="7"/>
      <c r="J113" s="7"/>
      <c r="K113" s="1"/>
      <c r="L113" s="1"/>
      <c r="M113" s="1"/>
      <c r="N113" s="1"/>
      <c r="O113" s="1"/>
      <c r="P113" s="1"/>
      <c r="Q113" s="1"/>
      <c r="R113" s="1"/>
    </row>
    <row r="114" spans="1:18" s="30" customFormat="1" ht="15" customHeight="1">
      <c r="A114" s="4"/>
      <c r="B114" s="6"/>
      <c r="C114" s="24"/>
      <c r="D114" s="36"/>
      <c r="E114" s="36"/>
      <c r="F114" s="37"/>
      <c r="G114" s="37"/>
      <c r="H114" s="7"/>
      <c r="I114" s="7"/>
      <c r="J114" s="7"/>
      <c r="K114" s="1"/>
      <c r="L114" s="1"/>
      <c r="M114" s="1"/>
      <c r="N114" s="1"/>
      <c r="O114" s="1"/>
      <c r="P114" s="1"/>
      <c r="Q114" s="1"/>
      <c r="R114" s="1"/>
    </row>
    <row r="115" spans="1:18" s="30" customFormat="1" ht="15" customHeight="1">
      <c r="A115" s="4"/>
      <c r="B115" s="6"/>
      <c r="C115" s="24"/>
      <c r="D115" s="36"/>
      <c r="E115" s="36"/>
      <c r="F115" s="37"/>
      <c r="G115" s="37"/>
      <c r="H115" s="7"/>
      <c r="I115" s="7"/>
      <c r="J115" s="7"/>
      <c r="K115" s="1"/>
      <c r="L115" s="1"/>
      <c r="M115" s="1"/>
      <c r="N115" s="1"/>
      <c r="O115" s="1"/>
      <c r="P115" s="1"/>
      <c r="Q115" s="1"/>
      <c r="R115" s="1"/>
    </row>
    <row r="116" spans="1:18" s="30" customFormat="1" ht="15" customHeight="1">
      <c r="A116" s="4"/>
      <c r="B116" s="6"/>
      <c r="C116" s="24"/>
      <c r="D116" s="36"/>
      <c r="E116" s="36"/>
      <c r="F116" s="37"/>
      <c r="G116" s="37"/>
      <c r="H116" s="7"/>
      <c r="I116" s="7"/>
      <c r="J116" s="7"/>
      <c r="K116" s="1"/>
      <c r="L116" s="1"/>
      <c r="M116" s="1"/>
      <c r="N116" s="1"/>
      <c r="O116" s="1"/>
      <c r="P116" s="1"/>
      <c r="Q116" s="1"/>
      <c r="R116" s="1"/>
    </row>
    <row r="117" spans="1:18" s="30" customFormat="1" ht="15" customHeight="1">
      <c r="A117" s="4"/>
      <c r="B117" s="6"/>
      <c r="C117" s="24"/>
      <c r="D117" s="36"/>
      <c r="E117" s="36"/>
      <c r="F117" s="37"/>
      <c r="G117" s="37"/>
      <c r="H117" s="7"/>
      <c r="I117" s="7"/>
      <c r="J117" s="7"/>
      <c r="K117" s="1"/>
      <c r="L117" s="1"/>
      <c r="M117" s="1"/>
      <c r="N117" s="1"/>
      <c r="O117" s="1"/>
      <c r="P117" s="1"/>
      <c r="Q117" s="1"/>
      <c r="R117" s="1"/>
    </row>
    <row r="118" spans="1:18" s="30" customFormat="1" ht="15" customHeight="1">
      <c r="A118" s="4"/>
      <c r="B118" s="6"/>
      <c r="C118" s="24"/>
      <c r="D118" s="36"/>
      <c r="E118" s="36"/>
      <c r="F118" s="37"/>
      <c r="G118" s="37"/>
      <c r="H118" s="7"/>
      <c r="I118" s="7"/>
      <c r="J118" s="7"/>
      <c r="K118" s="1"/>
      <c r="L118" s="1"/>
      <c r="M118" s="1"/>
      <c r="N118" s="1"/>
      <c r="O118" s="1"/>
      <c r="P118" s="1"/>
      <c r="Q118" s="1"/>
      <c r="R118" s="1"/>
    </row>
    <row r="119" spans="1:18" s="30" customFormat="1" ht="15" customHeight="1">
      <c r="A119" s="4"/>
      <c r="B119" s="4"/>
      <c r="C119" s="24"/>
      <c r="D119" s="40"/>
      <c r="E119" s="40"/>
      <c r="F119" s="37"/>
      <c r="G119" s="37"/>
      <c r="H119" s="5"/>
      <c r="I119" s="5"/>
      <c r="J119" s="5"/>
      <c r="K119" s="1"/>
      <c r="L119" s="1"/>
      <c r="M119" s="1"/>
      <c r="N119" s="1"/>
      <c r="O119" s="1"/>
      <c r="P119" s="1"/>
      <c r="Q119" s="1"/>
      <c r="R119" s="1"/>
    </row>
    <row r="120" spans="1:18" s="30" customFormat="1" ht="15" customHeight="1">
      <c r="A120" s="4"/>
      <c r="B120" s="4"/>
      <c r="C120" s="24"/>
      <c r="D120" s="40"/>
      <c r="E120" s="40"/>
      <c r="F120" s="37"/>
      <c r="G120" s="37"/>
      <c r="H120" s="5"/>
      <c r="I120" s="5"/>
      <c r="J120" s="5"/>
      <c r="K120" s="1"/>
      <c r="L120" s="1"/>
      <c r="M120" s="1"/>
      <c r="N120" s="1"/>
      <c r="O120" s="1"/>
      <c r="P120" s="1"/>
      <c r="Q120" s="1"/>
      <c r="R120" s="1"/>
    </row>
    <row r="121" spans="1:18" s="29" customFormat="1" ht="15" customHeight="1">
      <c r="A121" s="104" t="s">
        <v>10</v>
      </c>
      <c r="B121" s="104"/>
      <c r="C121" s="105"/>
      <c r="D121" s="16"/>
      <c r="E121" s="15"/>
      <c r="F121" s="15">
        <f>SUM(F112:F120)</f>
        <v>0</v>
      </c>
      <c r="G121" s="15"/>
      <c r="H121" s="2"/>
      <c r="I121" s="2"/>
      <c r="J121" s="2"/>
      <c r="K121" s="26"/>
      <c r="L121" s="26"/>
      <c r="M121" s="26"/>
      <c r="N121" s="26"/>
      <c r="O121" s="26"/>
      <c r="P121" s="26"/>
      <c r="Q121" s="26"/>
      <c r="R121" s="26"/>
    </row>
    <row r="122" spans="1:18" s="29" customFormat="1" ht="15" customHeight="1">
      <c r="A122" s="48"/>
      <c r="B122" s="48"/>
      <c r="C122" s="54"/>
      <c r="D122" s="49"/>
      <c r="E122" s="50"/>
      <c r="F122" s="50"/>
      <c r="G122" s="50"/>
      <c r="H122" s="51"/>
      <c r="I122" s="51"/>
      <c r="J122" s="51"/>
      <c r="K122" s="52"/>
      <c r="L122" s="52"/>
      <c r="M122" s="52"/>
      <c r="N122" s="52"/>
      <c r="O122" s="52"/>
      <c r="P122" s="52"/>
      <c r="Q122" s="52"/>
      <c r="R122" s="53"/>
    </row>
    <row r="123" spans="1:18" s="29" customFormat="1" ht="15" customHeight="1">
      <c r="A123" s="102" t="s">
        <v>14</v>
      </c>
      <c r="B123" s="102"/>
      <c r="C123" s="102"/>
      <c r="D123" s="102"/>
      <c r="E123" s="102"/>
      <c r="F123" s="102"/>
      <c r="G123" s="102"/>
      <c r="H123" s="102"/>
      <c r="I123" s="102"/>
      <c r="J123" s="102"/>
      <c r="K123" s="102"/>
      <c r="L123" s="102"/>
      <c r="M123" s="102"/>
      <c r="N123" s="102"/>
      <c r="O123" s="102"/>
      <c r="P123" s="102"/>
      <c r="Q123" s="102"/>
      <c r="R123" s="103"/>
    </row>
    <row r="124" spans="1:18" s="30" customFormat="1" ht="15" customHeight="1">
      <c r="A124" s="1" t="s">
        <v>115</v>
      </c>
      <c r="B124" s="27"/>
      <c r="C124" s="25"/>
      <c r="D124" s="37"/>
      <c r="E124" s="41"/>
      <c r="F124" s="36">
        <f>(F146+F121+F109+F95+F43+F27)*0.03</f>
        <v>0</v>
      </c>
      <c r="G124" s="36"/>
      <c r="H124" s="10"/>
      <c r="I124" s="10"/>
      <c r="J124" s="10"/>
      <c r="K124" s="1"/>
      <c r="L124" s="1"/>
      <c r="M124" s="1"/>
      <c r="N124" s="1"/>
      <c r="O124" s="1"/>
      <c r="P124" s="1"/>
      <c r="Q124" s="1"/>
      <c r="R124" s="1"/>
    </row>
    <row r="125" spans="1:18" s="30" customFormat="1" ht="15" customHeight="1">
      <c r="A125" s="1"/>
      <c r="B125" s="27"/>
      <c r="C125" s="25"/>
      <c r="D125" s="37"/>
      <c r="E125" s="36"/>
      <c r="F125" s="36"/>
      <c r="G125" s="36"/>
      <c r="H125" s="7"/>
      <c r="I125" s="5"/>
      <c r="J125" s="5"/>
      <c r="K125" s="1"/>
      <c r="L125" s="1"/>
      <c r="M125" s="1"/>
      <c r="N125" s="1"/>
      <c r="O125" s="1"/>
      <c r="P125" s="1"/>
      <c r="Q125" s="1"/>
      <c r="R125" s="1"/>
    </row>
    <row r="126" spans="1:18" s="30" customFormat="1" ht="15" customHeight="1">
      <c r="A126" s="1"/>
      <c r="B126" s="27"/>
      <c r="C126" s="25"/>
      <c r="D126" s="37"/>
      <c r="E126" s="36"/>
      <c r="F126" s="36"/>
      <c r="G126" s="36"/>
      <c r="H126" s="7"/>
      <c r="I126" s="5"/>
      <c r="J126" s="5"/>
      <c r="K126" s="1"/>
      <c r="L126" s="1"/>
      <c r="M126" s="1"/>
      <c r="N126" s="1"/>
      <c r="O126" s="1"/>
      <c r="P126" s="1"/>
      <c r="Q126" s="1"/>
      <c r="R126" s="1"/>
    </row>
    <row r="127" spans="1:18" s="30" customFormat="1" ht="15" customHeight="1">
      <c r="A127" s="1"/>
      <c r="B127" s="27"/>
      <c r="C127" s="25"/>
      <c r="D127" s="37"/>
      <c r="E127" s="36"/>
      <c r="F127" s="36"/>
      <c r="G127" s="36"/>
      <c r="H127" s="7"/>
      <c r="I127" s="5"/>
      <c r="J127" s="5"/>
      <c r="K127" s="1"/>
      <c r="L127" s="1"/>
      <c r="M127" s="1"/>
      <c r="N127" s="1"/>
      <c r="O127" s="1"/>
      <c r="P127" s="1"/>
      <c r="Q127" s="1"/>
      <c r="R127" s="1"/>
    </row>
    <row r="128" spans="1:18" s="30" customFormat="1" ht="15" customHeight="1">
      <c r="A128" s="1"/>
      <c r="B128" s="27"/>
      <c r="C128" s="25"/>
      <c r="D128" s="37"/>
      <c r="E128" s="36"/>
      <c r="F128" s="36"/>
      <c r="G128" s="36"/>
      <c r="H128" s="9"/>
      <c r="I128" s="9"/>
      <c r="J128" s="9"/>
      <c r="K128" s="1"/>
      <c r="L128" s="1"/>
      <c r="M128" s="1"/>
      <c r="N128" s="1"/>
      <c r="O128" s="1"/>
      <c r="P128" s="1"/>
      <c r="Q128" s="1"/>
      <c r="R128" s="1"/>
    </row>
    <row r="129" spans="1:18" s="30" customFormat="1" ht="15" customHeight="1">
      <c r="A129" s="1"/>
      <c r="B129" s="27"/>
      <c r="C129" s="25"/>
      <c r="D129" s="37"/>
      <c r="E129" s="36"/>
      <c r="F129" s="36"/>
      <c r="G129" s="36"/>
      <c r="H129" s="11"/>
      <c r="I129" s="9"/>
      <c r="J129" s="11"/>
      <c r="K129" s="1"/>
      <c r="L129" s="1"/>
      <c r="M129" s="1"/>
      <c r="N129" s="1"/>
      <c r="O129" s="1"/>
      <c r="P129" s="1"/>
      <c r="Q129" s="1"/>
      <c r="R129" s="1"/>
    </row>
    <row r="130" spans="1:18" s="30" customFormat="1" ht="15" customHeight="1">
      <c r="A130" s="1"/>
      <c r="B130" s="27"/>
      <c r="C130" s="25"/>
      <c r="D130" s="37"/>
      <c r="E130" s="36"/>
      <c r="F130" s="36"/>
      <c r="G130" s="36"/>
      <c r="H130" s="7"/>
      <c r="I130" s="7"/>
      <c r="J130" s="7"/>
      <c r="K130" s="1"/>
      <c r="L130" s="1"/>
      <c r="M130" s="1"/>
      <c r="N130" s="1"/>
      <c r="O130" s="1"/>
      <c r="P130" s="1"/>
      <c r="Q130" s="1"/>
      <c r="R130" s="1"/>
    </row>
    <row r="131" spans="1:18" s="30" customFormat="1" ht="15" customHeight="1">
      <c r="A131" s="1"/>
      <c r="B131" s="27"/>
      <c r="C131" s="25"/>
      <c r="D131" s="37"/>
      <c r="E131" s="36"/>
      <c r="F131" s="36"/>
      <c r="G131" s="36"/>
      <c r="H131" s="8"/>
      <c r="I131" s="7"/>
      <c r="J131" s="7"/>
      <c r="K131" s="1"/>
      <c r="L131" s="1"/>
      <c r="M131" s="1"/>
      <c r="N131" s="1"/>
      <c r="O131" s="1"/>
      <c r="P131" s="1"/>
      <c r="Q131" s="1"/>
      <c r="R131" s="1"/>
    </row>
    <row r="132" spans="1:18" s="30" customFormat="1" ht="15" customHeight="1">
      <c r="A132" s="1"/>
      <c r="B132" s="27"/>
      <c r="C132" s="25"/>
      <c r="D132" s="37"/>
      <c r="E132" s="36"/>
      <c r="F132" s="36"/>
      <c r="G132" s="36"/>
      <c r="H132" s="7"/>
      <c r="I132" s="7"/>
      <c r="J132" s="8"/>
      <c r="K132" s="1"/>
      <c r="L132" s="1"/>
      <c r="M132" s="1"/>
      <c r="N132" s="1"/>
      <c r="O132" s="1"/>
      <c r="P132" s="1"/>
      <c r="Q132" s="1"/>
      <c r="R132" s="1"/>
    </row>
    <row r="133" spans="1:18" s="29" customFormat="1" ht="15" customHeight="1">
      <c r="A133" s="104" t="s">
        <v>11</v>
      </c>
      <c r="B133" s="104"/>
      <c r="C133" s="105"/>
      <c r="D133" s="16"/>
      <c r="E133" s="15"/>
      <c r="F133" s="15">
        <f>SUM(F124:F132)</f>
        <v>0</v>
      </c>
      <c r="G133" s="15"/>
      <c r="H133" s="2"/>
      <c r="I133" s="2"/>
      <c r="J133" s="2"/>
      <c r="K133" s="26"/>
      <c r="L133" s="26"/>
      <c r="M133" s="26"/>
      <c r="N133" s="26"/>
      <c r="O133" s="26"/>
      <c r="P133" s="26"/>
      <c r="Q133" s="26"/>
      <c r="R133" s="26"/>
    </row>
    <row r="134" spans="1:18" s="29" customFormat="1" ht="15" customHeight="1">
      <c r="A134" s="48"/>
      <c r="B134" s="48"/>
      <c r="C134" s="54"/>
      <c r="D134" s="49"/>
      <c r="E134" s="50"/>
      <c r="F134" s="50"/>
      <c r="G134" s="50"/>
      <c r="H134" s="51"/>
      <c r="I134" s="51"/>
      <c r="J134" s="51"/>
      <c r="K134" s="52"/>
      <c r="L134" s="52"/>
      <c r="M134" s="52"/>
      <c r="N134" s="52"/>
      <c r="O134" s="52"/>
      <c r="P134" s="52"/>
      <c r="Q134" s="52"/>
      <c r="R134" s="53"/>
    </row>
    <row r="135" spans="1:18" s="29" customFormat="1" ht="15" customHeight="1">
      <c r="A135" s="102" t="s">
        <v>121</v>
      </c>
      <c r="B135" s="102"/>
      <c r="C135" s="102"/>
      <c r="D135" s="102"/>
      <c r="E135" s="102"/>
      <c r="F135" s="102"/>
      <c r="G135" s="102"/>
      <c r="H135" s="102"/>
      <c r="I135" s="102"/>
      <c r="J135" s="102"/>
      <c r="K135" s="102"/>
      <c r="L135" s="102"/>
      <c r="M135" s="102"/>
      <c r="N135" s="102"/>
      <c r="O135" s="102"/>
      <c r="P135" s="102"/>
      <c r="Q135" s="102"/>
      <c r="R135" s="103"/>
    </row>
    <row r="136" spans="1:18" s="30" customFormat="1" ht="15" customHeight="1">
      <c r="A136" s="1"/>
      <c r="B136" s="27"/>
      <c r="C136" s="25"/>
      <c r="D136" s="37"/>
      <c r="E136" s="41"/>
      <c r="F136" s="36"/>
      <c r="G136" s="36"/>
      <c r="H136" s="10"/>
      <c r="I136" s="10"/>
      <c r="J136" s="10"/>
      <c r="K136" s="1"/>
      <c r="L136" s="1"/>
      <c r="M136" s="1"/>
      <c r="N136" s="1"/>
      <c r="O136" s="1"/>
      <c r="P136" s="1"/>
      <c r="Q136" s="1"/>
      <c r="R136" s="1"/>
    </row>
    <row r="137" spans="1:18" s="30" customFormat="1" ht="15" customHeight="1">
      <c r="A137" s="1"/>
      <c r="B137" s="27"/>
      <c r="C137" s="25"/>
      <c r="D137" s="37"/>
      <c r="E137" s="36"/>
      <c r="F137" s="36"/>
      <c r="G137" s="36"/>
      <c r="H137" s="7"/>
      <c r="I137" s="5"/>
      <c r="J137" s="5"/>
      <c r="K137" s="1"/>
      <c r="L137" s="1"/>
      <c r="M137" s="1"/>
      <c r="N137" s="1"/>
      <c r="O137" s="1"/>
      <c r="P137" s="1"/>
      <c r="Q137" s="1"/>
      <c r="R137" s="1"/>
    </row>
    <row r="138" spans="1:18" s="30" customFormat="1" ht="15" customHeight="1">
      <c r="A138" s="1"/>
      <c r="B138" s="27"/>
      <c r="C138" s="25"/>
      <c r="D138" s="37"/>
      <c r="E138" s="36"/>
      <c r="F138" s="36"/>
      <c r="G138" s="36"/>
      <c r="H138" s="7"/>
      <c r="I138" s="5"/>
      <c r="J138" s="5"/>
      <c r="K138" s="1"/>
      <c r="L138" s="1"/>
      <c r="M138" s="1"/>
      <c r="N138" s="1"/>
      <c r="O138" s="1"/>
      <c r="P138" s="1"/>
      <c r="Q138" s="1"/>
      <c r="R138" s="1"/>
    </row>
    <row r="139" spans="1:18" s="30" customFormat="1" ht="15" customHeight="1">
      <c r="A139" s="1"/>
      <c r="B139" s="27"/>
      <c r="C139" s="25"/>
      <c r="D139" s="37"/>
      <c r="E139" s="36"/>
      <c r="F139" s="36"/>
      <c r="G139" s="36"/>
      <c r="H139" s="7"/>
      <c r="I139" s="5"/>
      <c r="J139" s="5"/>
      <c r="K139" s="1"/>
      <c r="L139" s="1"/>
      <c r="M139" s="1"/>
      <c r="N139" s="1"/>
      <c r="O139" s="1"/>
      <c r="P139" s="1"/>
      <c r="Q139" s="1"/>
      <c r="R139" s="1"/>
    </row>
    <row r="140" spans="1:18" s="30" customFormat="1" ht="15" customHeight="1">
      <c r="A140" s="1"/>
      <c r="B140" s="27"/>
      <c r="C140" s="25"/>
      <c r="D140" s="37"/>
      <c r="E140" s="36"/>
      <c r="F140" s="36"/>
      <c r="G140" s="36"/>
      <c r="H140" s="7"/>
      <c r="I140" s="5"/>
      <c r="J140" s="5"/>
      <c r="K140" s="1"/>
      <c r="L140" s="1"/>
      <c r="M140" s="1"/>
      <c r="N140" s="1"/>
      <c r="O140" s="1"/>
      <c r="P140" s="1"/>
      <c r="Q140" s="1"/>
      <c r="R140" s="1"/>
    </row>
    <row r="141" spans="1:18" s="30" customFormat="1" ht="15" customHeight="1">
      <c r="A141" s="1"/>
      <c r="B141" s="27"/>
      <c r="C141" s="25"/>
      <c r="D141" s="37"/>
      <c r="E141" s="36"/>
      <c r="F141" s="36"/>
      <c r="G141" s="36"/>
      <c r="H141" s="9"/>
      <c r="I141" s="9"/>
      <c r="J141" s="9"/>
      <c r="K141" s="1"/>
      <c r="L141" s="1"/>
      <c r="M141" s="1"/>
      <c r="N141" s="1"/>
      <c r="O141" s="1"/>
      <c r="P141" s="1"/>
      <c r="Q141" s="1"/>
      <c r="R141" s="1"/>
    </row>
    <row r="142" spans="1:18" s="30" customFormat="1" ht="15" customHeight="1">
      <c r="A142" s="1"/>
      <c r="B142" s="27"/>
      <c r="C142" s="25"/>
      <c r="D142" s="37"/>
      <c r="E142" s="36"/>
      <c r="F142" s="36"/>
      <c r="G142" s="36"/>
      <c r="H142" s="11"/>
      <c r="I142" s="9"/>
      <c r="J142" s="11"/>
      <c r="K142" s="1"/>
      <c r="L142" s="1"/>
      <c r="M142" s="1"/>
      <c r="N142" s="1"/>
      <c r="O142" s="1"/>
      <c r="P142" s="1"/>
      <c r="Q142" s="1"/>
      <c r="R142" s="1"/>
    </row>
    <row r="143" spans="1:18" s="30" customFormat="1" ht="15" customHeight="1">
      <c r="A143" s="1"/>
      <c r="B143" s="27"/>
      <c r="C143" s="25"/>
      <c r="D143" s="37"/>
      <c r="E143" s="36"/>
      <c r="F143" s="36"/>
      <c r="G143" s="36"/>
      <c r="H143" s="7"/>
      <c r="I143" s="7"/>
      <c r="J143" s="7"/>
      <c r="K143" s="1"/>
      <c r="L143" s="1"/>
      <c r="M143" s="1"/>
      <c r="N143" s="1"/>
      <c r="O143" s="1"/>
      <c r="P143" s="1"/>
      <c r="Q143" s="1"/>
      <c r="R143" s="1"/>
    </row>
    <row r="144" spans="1:18" s="30" customFormat="1" ht="15" customHeight="1">
      <c r="A144" s="1"/>
      <c r="B144" s="27"/>
      <c r="C144" s="25"/>
      <c r="D144" s="37"/>
      <c r="E144" s="36"/>
      <c r="F144" s="36"/>
      <c r="G144" s="36"/>
      <c r="H144" s="8"/>
      <c r="I144" s="7"/>
      <c r="J144" s="7"/>
      <c r="K144" s="1"/>
      <c r="L144" s="1"/>
      <c r="M144" s="1"/>
      <c r="N144" s="1"/>
      <c r="O144" s="1"/>
      <c r="P144" s="1"/>
      <c r="Q144" s="1"/>
      <c r="R144" s="1"/>
    </row>
    <row r="145" spans="1:18" s="30" customFormat="1" ht="15" customHeight="1">
      <c r="A145" s="1"/>
      <c r="B145" s="27"/>
      <c r="C145" s="25"/>
      <c r="D145" s="37"/>
      <c r="E145" s="36"/>
      <c r="F145" s="36"/>
      <c r="G145" s="36"/>
      <c r="H145" s="7"/>
      <c r="I145" s="7"/>
      <c r="J145" s="8"/>
      <c r="K145" s="1"/>
      <c r="L145" s="1"/>
      <c r="M145" s="1"/>
      <c r="N145" s="1"/>
      <c r="O145" s="1"/>
      <c r="P145" s="1"/>
      <c r="Q145" s="1"/>
      <c r="R145" s="1"/>
    </row>
    <row r="146" spans="1:18" s="29" customFormat="1" ht="15" customHeight="1">
      <c r="A146" s="104" t="s">
        <v>63</v>
      </c>
      <c r="B146" s="104"/>
      <c r="C146" s="105"/>
      <c r="D146" s="16"/>
      <c r="E146" s="15"/>
      <c r="F146" s="15">
        <f>SUM(F136:F145)</f>
        <v>0</v>
      </c>
      <c r="G146" s="15"/>
      <c r="H146" s="2"/>
      <c r="I146" s="2"/>
      <c r="J146" s="2"/>
      <c r="K146" s="26"/>
      <c r="L146" s="26"/>
      <c r="M146" s="26"/>
      <c r="N146" s="26"/>
      <c r="O146" s="26"/>
      <c r="P146" s="26"/>
      <c r="Q146" s="26"/>
      <c r="R146" s="26"/>
    </row>
    <row r="147" spans="3:7" s="30" customFormat="1" ht="16.5">
      <c r="C147" s="72"/>
      <c r="D147" s="42"/>
      <c r="E147" s="42"/>
      <c r="F147" s="42"/>
      <c r="G147" s="42"/>
    </row>
    <row r="148" spans="3:7" s="30" customFormat="1" ht="16.5">
      <c r="C148" s="72"/>
      <c r="D148" s="42"/>
      <c r="E148" s="42"/>
      <c r="F148" s="42"/>
      <c r="G148" s="42"/>
    </row>
    <row r="149" spans="1:7" s="30" customFormat="1" ht="16.5">
      <c r="A149" s="102" t="s">
        <v>12</v>
      </c>
      <c r="B149" s="102"/>
      <c r="C149" s="103"/>
      <c r="D149" s="14"/>
      <c r="E149" s="15"/>
      <c r="F149" s="17">
        <f>F146+F133+F121+F109+F95+F43+F27</f>
        <v>0</v>
      </c>
      <c r="G149" s="97"/>
    </row>
    <row r="150" spans="3:7" s="30" customFormat="1" ht="16.5">
      <c r="C150" s="72"/>
      <c r="D150" s="42"/>
      <c r="E150" s="42"/>
      <c r="F150" s="42"/>
      <c r="G150" s="42"/>
    </row>
    <row r="151" spans="1:18" s="30" customFormat="1" ht="16.5">
      <c r="A151" s="99" t="s">
        <v>124</v>
      </c>
      <c r="B151" s="100"/>
      <c r="C151" s="100"/>
      <c r="D151" s="100"/>
      <c r="E151" s="100"/>
      <c r="F151" s="100"/>
      <c r="G151" s="100"/>
      <c r="H151" s="100"/>
      <c r="I151" s="101" t="s">
        <v>125</v>
      </c>
      <c r="J151" s="101"/>
      <c r="K151" s="101"/>
      <c r="L151" s="101"/>
      <c r="M151" s="101"/>
      <c r="N151" s="101"/>
      <c r="O151" s="101"/>
      <c r="P151" s="101"/>
      <c r="Q151" s="101"/>
      <c r="R151" s="101"/>
    </row>
    <row r="152" spans="1:18" s="30" customFormat="1" ht="16.5">
      <c r="A152" s="100"/>
      <c r="B152" s="100"/>
      <c r="C152" s="100"/>
      <c r="D152" s="100"/>
      <c r="E152" s="100"/>
      <c r="F152" s="100"/>
      <c r="G152" s="100"/>
      <c r="H152" s="100"/>
      <c r="I152" s="101"/>
      <c r="J152" s="101"/>
      <c r="K152" s="101"/>
      <c r="L152" s="101"/>
      <c r="M152" s="101"/>
      <c r="N152" s="101"/>
      <c r="O152" s="101"/>
      <c r="P152" s="101"/>
      <c r="Q152" s="101"/>
      <c r="R152" s="101"/>
    </row>
    <row r="153" spans="3:7" s="30" customFormat="1" ht="16.5">
      <c r="C153" s="72"/>
      <c r="D153" s="42"/>
      <c r="E153" s="42"/>
      <c r="F153" s="42"/>
      <c r="G153" s="42"/>
    </row>
    <row r="154" spans="3:7" s="30" customFormat="1" ht="16.5">
      <c r="C154" s="72"/>
      <c r="D154" s="42"/>
      <c r="E154" s="42"/>
      <c r="F154" s="42"/>
      <c r="G154" s="42"/>
    </row>
    <row r="155" spans="3:7" s="30" customFormat="1" ht="16.5">
      <c r="C155" s="72"/>
      <c r="D155" s="42"/>
      <c r="E155" s="42"/>
      <c r="F155" s="42"/>
      <c r="G155" s="42"/>
    </row>
    <row r="156" spans="3:7" s="30" customFormat="1" ht="16.5">
      <c r="C156" s="72"/>
      <c r="D156" s="42"/>
      <c r="E156" s="42"/>
      <c r="F156" s="42"/>
      <c r="G156" s="42"/>
    </row>
    <row r="157" spans="3:7" s="30" customFormat="1" ht="16.5">
      <c r="C157" s="72"/>
      <c r="D157" s="42"/>
      <c r="E157" s="42"/>
      <c r="F157" s="42"/>
      <c r="G157" s="42"/>
    </row>
    <row r="158" spans="3:7" s="30" customFormat="1" ht="16.5">
      <c r="C158" s="72"/>
      <c r="D158" s="42"/>
      <c r="E158" s="42"/>
      <c r="F158" s="42"/>
      <c r="G158" s="42"/>
    </row>
    <row r="159" spans="3:7" s="30" customFormat="1" ht="16.5">
      <c r="C159" s="72"/>
      <c r="D159" s="42"/>
      <c r="E159" s="42"/>
      <c r="F159" s="42"/>
      <c r="G159" s="42"/>
    </row>
    <row r="160" spans="3:7" s="30" customFormat="1" ht="16.5">
      <c r="C160" s="72"/>
      <c r="D160" s="42"/>
      <c r="E160" s="42"/>
      <c r="F160" s="42"/>
      <c r="G160" s="42"/>
    </row>
    <row r="161" spans="3:7" s="30" customFormat="1" ht="16.5">
      <c r="C161" s="72"/>
      <c r="D161" s="42"/>
      <c r="E161" s="42"/>
      <c r="F161" s="42"/>
      <c r="G161" s="42"/>
    </row>
    <row r="162" spans="3:7" s="30" customFormat="1" ht="16.5">
      <c r="C162" s="72"/>
      <c r="D162" s="42"/>
      <c r="E162" s="42"/>
      <c r="F162" s="42"/>
      <c r="G162" s="42"/>
    </row>
    <row r="163" spans="3:7" s="30" customFormat="1" ht="16.5">
      <c r="C163" s="72"/>
      <c r="D163" s="42"/>
      <c r="E163" s="42"/>
      <c r="F163" s="42"/>
      <c r="G163" s="42"/>
    </row>
    <row r="164" spans="3:7" s="30" customFormat="1" ht="16.5">
      <c r="C164" s="72"/>
      <c r="D164" s="42"/>
      <c r="E164" s="42"/>
      <c r="F164" s="42"/>
      <c r="G164" s="42"/>
    </row>
    <row r="165" spans="3:7" s="30" customFormat="1" ht="16.5">
      <c r="C165" s="72"/>
      <c r="D165" s="42"/>
      <c r="E165" s="42"/>
      <c r="F165" s="42"/>
      <c r="G165" s="42"/>
    </row>
    <row r="166" spans="3:7" s="30" customFormat="1" ht="16.5">
      <c r="C166" s="72"/>
      <c r="D166" s="42"/>
      <c r="E166" s="42"/>
      <c r="F166" s="42"/>
      <c r="G166" s="42"/>
    </row>
    <row r="167" spans="3:7" s="30" customFormat="1" ht="16.5">
      <c r="C167" s="72"/>
      <c r="D167" s="42"/>
      <c r="E167" s="42"/>
      <c r="F167" s="42"/>
      <c r="G167" s="42"/>
    </row>
    <row r="168" spans="3:7" s="30" customFormat="1" ht="16.5">
      <c r="C168" s="72"/>
      <c r="D168" s="42"/>
      <c r="E168" s="42"/>
      <c r="F168" s="42"/>
      <c r="G168" s="42"/>
    </row>
    <row r="169" spans="3:7" s="30" customFormat="1" ht="16.5">
      <c r="C169" s="72"/>
      <c r="D169" s="42"/>
      <c r="E169" s="42"/>
      <c r="F169" s="42"/>
      <c r="G169" s="42"/>
    </row>
    <row r="170" spans="3:7" s="30" customFormat="1" ht="16.5">
      <c r="C170" s="72"/>
      <c r="D170" s="42"/>
      <c r="E170" s="42"/>
      <c r="F170" s="42"/>
      <c r="G170" s="42"/>
    </row>
    <row r="171" spans="3:7" s="30" customFormat="1" ht="16.5">
      <c r="C171" s="72"/>
      <c r="D171" s="42"/>
      <c r="E171" s="42"/>
      <c r="F171" s="42"/>
      <c r="G171" s="42"/>
    </row>
    <row r="172" spans="3:7" s="30" customFormat="1" ht="16.5">
      <c r="C172" s="72"/>
      <c r="D172" s="42"/>
      <c r="E172" s="42"/>
      <c r="F172" s="42"/>
      <c r="G172" s="42"/>
    </row>
    <row r="173" spans="3:7" s="30" customFormat="1" ht="16.5">
      <c r="C173" s="72"/>
      <c r="D173" s="42"/>
      <c r="E173" s="42"/>
      <c r="F173" s="42"/>
      <c r="G173" s="42"/>
    </row>
    <row r="174" spans="3:7" s="30" customFormat="1" ht="16.5">
      <c r="C174" s="72"/>
      <c r="D174" s="42"/>
      <c r="E174" s="42"/>
      <c r="F174" s="42"/>
      <c r="G174" s="42"/>
    </row>
    <row r="175" spans="3:7" s="30" customFormat="1" ht="16.5">
      <c r="C175" s="72"/>
      <c r="D175" s="42"/>
      <c r="E175" s="42"/>
      <c r="F175" s="42"/>
      <c r="G175" s="42"/>
    </row>
    <row r="176" spans="3:7" s="30" customFormat="1" ht="16.5">
      <c r="C176" s="72"/>
      <c r="D176" s="42"/>
      <c r="E176" s="42"/>
      <c r="F176" s="42"/>
      <c r="G176" s="42"/>
    </row>
    <row r="177" spans="3:7" s="30" customFormat="1" ht="16.5">
      <c r="C177" s="72"/>
      <c r="D177" s="42"/>
      <c r="E177" s="42"/>
      <c r="F177" s="42"/>
      <c r="G177" s="42"/>
    </row>
    <row r="178" spans="3:7" s="30" customFormat="1" ht="16.5">
      <c r="C178" s="72"/>
      <c r="D178" s="42"/>
      <c r="E178" s="42"/>
      <c r="F178" s="42"/>
      <c r="G178" s="42"/>
    </row>
    <row r="179" spans="3:7" s="30" customFormat="1" ht="16.5">
      <c r="C179" s="72"/>
      <c r="D179" s="42"/>
      <c r="E179" s="42"/>
      <c r="F179" s="42"/>
      <c r="G179" s="42"/>
    </row>
    <row r="180" spans="3:7" s="30" customFormat="1" ht="16.5">
      <c r="C180" s="72"/>
      <c r="D180" s="42"/>
      <c r="E180" s="42"/>
      <c r="F180" s="42"/>
      <c r="G180" s="42"/>
    </row>
    <row r="181" spans="3:7" s="30" customFormat="1" ht="16.5">
      <c r="C181" s="72"/>
      <c r="D181" s="42"/>
      <c r="E181" s="42"/>
      <c r="F181" s="42"/>
      <c r="G181" s="42"/>
    </row>
    <row r="182" spans="3:7" s="30" customFormat="1" ht="16.5">
      <c r="C182" s="72"/>
      <c r="D182" s="42"/>
      <c r="E182" s="42"/>
      <c r="F182" s="42"/>
      <c r="G182" s="42"/>
    </row>
    <row r="183" spans="3:7" s="30" customFormat="1" ht="16.5">
      <c r="C183" s="72"/>
      <c r="D183" s="42"/>
      <c r="E183" s="42"/>
      <c r="F183" s="42"/>
      <c r="G183" s="42"/>
    </row>
    <row r="184" spans="3:7" s="30" customFormat="1" ht="16.5">
      <c r="C184" s="72"/>
      <c r="D184" s="42"/>
      <c r="E184" s="42"/>
      <c r="F184" s="42"/>
      <c r="G184" s="42"/>
    </row>
    <row r="185" spans="3:7" s="30" customFormat="1" ht="16.5">
      <c r="C185" s="72"/>
      <c r="D185" s="42"/>
      <c r="E185" s="42"/>
      <c r="F185" s="42"/>
      <c r="G185" s="42"/>
    </row>
    <row r="186" spans="3:7" s="30" customFormat="1" ht="16.5">
      <c r="C186" s="72"/>
      <c r="D186" s="42"/>
      <c r="E186" s="42"/>
      <c r="F186" s="42"/>
      <c r="G186" s="42"/>
    </row>
    <row r="187" spans="3:7" s="30" customFormat="1" ht="16.5">
      <c r="C187" s="72"/>
      <c r="D187" s="42"/>
      <c r="E187" s="42"/>
      <c r="F187" s="42"/>
      <c r="G187" s="42"/>
    </row>
    <row r="188" spans="3:7" s="30" customFormat="1" ht="16.5">
      <c r="C188" s="72"/>
      <c r="D188" s="42"/>
      <c r="E188" s="42"/>
      <c r="F188" s="42"/>
      <c r="G188" s="42"/>
    </row>
    <row r="189" spans="3:7" s="30" customFormat="1" ht="16.5">
      <c r="C189" s="72"/>
      <c r="D189" s="42"/>
      <c r="E189" s="42"/>
      <c r="F189" s="42"/>
      <c r="G189" s="42"/>
    </row>
    <row r="190" spans="3:7" s="30" customFormat="1" ht="16.5">
      <c r="C190" s="72"/>
      <c r="D190" s="42"/>
      <c r="E190" s="42"/>
      <c r="F190" s="42"/>
      <c r="G190" s="42"/>
    </row>
    <row r="191" spans="3:7" s="30" customFormat="1" ht="16.5">
      <c r="C191" s="72"/>
      <c r="D191" s="42"/>
      <c r="E191" s="42"/>
      <c r="F191" s="42"/>
      <c r="G191" s="42"/>
    </row>
    <row r="192" spans="3:7" s="30" customFormat="1" ht="16.5">
      <c r="C192" s="72"/>
      <c r="D192" s="42"/>
      <c r="E192" s="42"/>
      <c r="F192" s="42"/>
      <c r="G192" s="42"/>
    </row>
    <row r="193" spans="3:7" s="30" customFormat="1" ht="16.5">
      <c r="C193" s="72"/>
      <c r="D193" s="42"/>
      <c r="E193" s="42"/>
      <c r="F193" s="42"/>
      <c r="G193" s="42"/>
    </row>
    <row r="194" spans="3:7" s="30" customFormat="1" ht="16.5">
      <c r="C194" s="72"/>
      <c r="D194" s="42"/>
      <c r="E194" s="42"/>
      <c r="F194" s="42"/>
      <c r="G194" s="42"/>
    </row>
    <row r="195" spans="3:7" s="30" customFormat="1" ht="16.5">
      <c r="C195" s="72"/>
      <c r="D195" s="42"/>
      <c r="E195" s="42"/>
      <c r="F195" s="42"/>
      <c r="G195" s="42"/>
    </row>
    <row r="196" spans="3:7" s="30" customFormat="1" ht="16.5">
      <c r="C196" s="72"/>
      <c r="D196" s="42"/>
      <c r="E196" s="42"/>
      <c r="F196" s="42"/>
      <c r="G196" s="42"/>
    </row>
    <row r="197" spans="3:7" s="30" customFormat="1" ht="16.5">
      <c r="C197" s="72"/>
      <c r="D197" s="42"/>
      <c r="E197" s="42"/>
      <c r="F197" s="42"/>
      <c r="G197" s="42"/>
    </row>
    <row r="198" spans="3:7" s="30" customFormat="1" ht="16.5">
      <c r="C198" s="72"/>
      <c r="D198" s="42"/>
      <c r="E198" s="42"/>
      <c r="F198" s="42"/>
      <c r="G198" s="42"/>
    </row>
    <row r="199" spans="3:7" s="30" customFormat="1" ht="16.5">
      <c r="C199" s="72"/>
      <c r="D199" s="42"/>
      <c r="E199" s="42"/>
      <c r="F199" s="42"/>
      <c r="G199" s="42"/>
    </row>
    <row r="200" spans="3:7" s="30" customFormat="1" ht="16.5">
      <c r="C200" s="72"/>
      <c r="D200" s="42"/>
      <c r="E200" s="42"/>
      <c r="F200" s="42"/>
      <c r="G200" s="42"/>
    </row>
    <row r="201" spans="3:7" s="30" customFormat="1" ht="16.5">
      <c r="C201" s="72"/>
      <c r="D201" s="42"/>
      <c r="E201" s="42"/>
      <c r="F201" s="42"/>
      <c r="G201" s="42"/>
    </row>
    <row r="202" spans="3:7" s="30" customFormat="1" ht="16.5">
      <c r="C202" s="72"/>
      <c r="D202" s="42"/>
      <c r="E202" s="42"/>
      <c r="F202" s="42"/>
      <c r="G202" s="42"/>
    </row>
    <row r="203" spans="3:7" s="30" customFormat="1" ht="16.5">
      <c r="C203" s="72"/>
      <c r="D203" s="42"/>
      <c r="E203" s="42"/>
      <c r="F203" s="42"/>
      <c r="G203" s="42"/>
    </row>
    <row r="204" spans="3:7" s="30" customFormat="1" ht="16.5">
      <c r="C204" s="72"/>
      <c r="D204" s="42"/>
      <c r="E204" s="42"/>
      <c r="F204" s="42"/>
      <c r="G204" s="42"/>
    </row>
    <row r="205" spans="3:7" s="30" customFormat="1" ht="16.5">
      <c r="C205" s="72"/>
      <c r="D205" s="42"/>
      <c r="E205" s="42"/>
      <c r="F205" s="42"/>
      <c r="G205" s="42"/>
    </row>
    <row r="206" spans="3:7" s="30" customFormat="1" ht="16.5">
      <c r="C206" s="72"/>
      <c r="D206" s="42"/>
      <c r="E206" s="42"/>
      <c r="F206" s="42"/>
      <c r="G206" s="42"/>
    </row>
    <row r="207" spans="3:7" s="30" customFormat="1" ht="16.5">
      <c r="C207" s="72"/>
      <c r="D207" s="42"/>
      <c r="E207" s="42"/>
      <c r="F207" s="42"/>
      <c r="G207" s="42"/>
    </row>
    <row r="208" spans="3:7" s="30" customFormat="1" ht="16.5">
      <c r="C208" s="72"/>
      <c r="D208" s="42"/>
      <c r="E208" s="42"/>
      <c r="F208" s="42"/>
      <c r="G208" s="42"/>
    </row>
    <row r="209" spans="3:7" s="30" customFormat="1" ht="16.5">
      <c r="C209" s="72"/>
      <c r="D209" s="42"/>
      <c r="E209" s="42"/>
      <c r="F209" s="42"/>
      <c r="G209" s="42"/>
    </row>
    <row r="210" spans="3:7" s="30" customFormat="1" ht="16.5">
      <c r="C210" s="72"/>
      <c r="D210" s="42"/>
      <c r="E210" s="42"/>
      <c r="F210" s="42"/>
      <c r="G210" s="42"/>
    </row>
    <row r="211" spans="3:7" s="30" customFormat="1" ht="16.5">
      <c r="C211" s="72"/>
      <c r="D211" s="42"/>
      <c r="E211" s="42"/>
      <c r="F211" s="42"/>
      <c r="G211" s="42"/>
    </row>
    <row r="212" spans="3:7" s="30" customFormat="1" ht="16.5">
      <c r="C212" s="72"/>
      <c r="D212" s="42"/>
      <c r="E212" s="42"/>
      <c r="F212" s="42"/>
      <c r="G212" s="42"/>
    </row>
    <row r="213" spans="3:7" s="30" customFormat="1" ht="16.5">
      <c r="C213" s="72"/>
      <c r="D213" s="42"/>
      <c r="E213" s="42"/>
      <c r="F213" s="42"/>
      <c r="G213" s="42"/>
    </row>
    <row r="214" spans="3:7" s="30" customFormat="1" ht="16.5">
      <c r="C214" s="72"/>
      <c r="D214" s="42"/>
      <c r="E214" s="42"/>
      <c r="F214" s="42"/>
      <c r="G214" s="42"/>
    </row>
    <row r="215" spans="3:7" s="30" customFormat="1" ht="16.5">
      <c r="C215" s="72"/>
      <c r="D215" s="42"/>
      <c r="E215" s="42"/>
      <c r="F215" s="42"/>
      <c r="G215" s="42"/>
    </row>
    <row r="216" spans="3:7" s="30" customFormat="1" ht="16.5">
      <c r="C216" s="72"/>
      <c r="D216" s="42"/>
      <c r="E216" s="42"/>
      <c r="F216" s="42"/>
      <c r="G216" s="42"/>
    </row>
    <row r="217" spans="3:7" s="30" customFormat="1" ht="16.5">
      <c r="C217" s="72"/>
      <c r="D217" s="42"/>
      <c r="E217" s="42"/>
      <c r="F217" s="42"/>
      <c r="G217" s="42"/>
    </row>
    <row r="218" spans="3:7" s="30" customFormat="1" ht="16.5">
      <c r="C218" s="72"/>
      <c r="D218" s="42"/>
      <c r="E218" s="42"/>
      <c r="F218" s="42"/>
      <c r="G218" s="42"/>
    </row>
    <row r="219" spans="3:7" s="30" customFormat="1" ht="16.5">
      <c r="C219" s="72"/>
      <c r="D219" s="42"/>
      <c r="E219" s="42"/>
      <c r="F219" s="42"/>
      <c r="G219" s="42"/>
    </row>
    <row r="220" spans="3:7" s="30" customFormat="1" ht="16.5">
      <c r="C220" s="72"/>
      <c r="D220" s="42"/>
      <c r="E220" s="42"/>
      <c r="F220" s="42"/>
      <c r="G220" s="42"/>
    </row>
    <row r="221" spans="3:7" s="30" customFormat="1" ht="16.5">
      <c r="C221" s="72"/>
      <c r="D221" s="42"/>
      <c r="E221" s="42"/>
      <c r="F221" s="42"/>
      <c r="G221" s="42"/>
    </row>
  </sheetData>
  <sheetProtection/>
  <mergeCells count="20">
    <mergeCell ref="A1:R5"/>
    <mergeCell ref="A146:C146"/>
    <mergeCell ref="A11:R11"/>
    <mergeCell ref="A29:R29"/>
    <mergeCell ref="A45:R45"/>
    <mergeCell ref="A97:R97"/>
    <mergeCell ref="B8:R8"/>
    <mergeCell ref="B9:R9"/>
    <mergeCell ref="A111:R111"/>
    <mergeCell ref="A123:R123"/>
    <mergeCell ref="A151:H152"/>
    <mergeCell ref="I151:R152"/>
    <mergeCell ref="A135:R135"/>
    <mergeCell ref="A149:C149"/>
    <mergeCell ref="A27:C27"/>
    <mergeCell ref="A43:C43"/>
    <mergeCell ref="A95:C95"/>
    <mergeCell ref="A109:C109"/>
    <mergeCell ref="A121:C121"/>
    <mergeCell ref="A133:C133"/>
  </mergeCells>
  <dataValidations count="1">
    <dataValidation allowBlank="1" showInputMessage="1" showErrorMessage="1" error="NO MODIFICAR LA CELDA" sqref="HL10:HM10"/>
  </dataValidations>
  <printOptions/>
  <pageMargins left="0.7" right="0.7" top="0.75" bottom="0.75" header="0.3" footer="0.3"/>
  <pageSetup horizontalDpi="600" verticalDpi="600" orientation="landscape"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Solís G</dc:creator>
  <cp:keywords/>
  <dc:description/>
  <cp:lastModifiedBy>Usuario</cp:lastModifiedBy>
  <cp:lastPrinted>2012-06-20T18:50:39Z</cp:lastPrinted>
  <dcterms:created xsi:type="dcterms:W3CDTF">2011-03-01T16:02:38Z</dcterms:created>
  <dcterms:modified xsi:type="dcterms:W3CDTF">2013-11-14T14:46:51Z</dcterms:modified>
  <cp:category/>
  <cp:version/>
  <cp:contentType/>
  <cp:contentStatus/>
</cp:coreProperties>
</file>